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readOnlyRecommended="1"/>
  <workbookPr filterPrivacy="1" defaultThemeVersion="166925"/>
  <xr:revisionPtr revIDLastSave="0" documentId="6_{0A0AF5A5-6EC1-419D-BD77-232972B6A2F9}" xr6:coauthVersionLast="47" xr6:coauthVersionMax="47" xr10:uidLastSave="{00000000-0000-0000-0000-000000000000}"/>
  <bookViews>
    <workbookView xWindow="0" yWindow="348" windowWidth="23040" windowHeight="11892" firstSheet="1" activeTab="1" xr2:uid="{34F495B3-6E15-4631-8D99-A4DBE8E51D1C}"/>
  </bookViews>
  <sheets>
    <sheet name="データ" sheetId="2" state="hidden" r:id="rId1"/>
    <sheet name="契約事業者（再委託事業者含む）" sheetId="1" r:id="rId2"/>
  </sheets>
  <definedNames>
    <definedName name="_xlnm.Print_Area" localSheetId="1">'契約事業者（再委託事業者含む）'!$A$1:$L$9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2" l="1"/>
  <c r="E2" i="2"/>
  <c r="H2" i="2" l="1"/>
  <c r="F6" i="1" s="1"/>
</calcChain>
</file>

<file path=xl/sharedStrings.xml><?xml version="1.0" encoding="utf-8"?>
<sst xmlns="http://schemas.openxmlformats.org/spreadsheetml/2006/main" count="176" uniqueCount="143">
  <si>
    <t>ID</t>
    <phoneticPr fontId="1"/>
  </si>
  <si>
    <t>帳票出力年月日</t>
    <phoneticPr fontId="1"/>
  </si>
  <si>
    <t>和暦</t>
    <rPh sb="0" eb="2">
      <t>ワレキ</t>
    </rPh>
    <phoneticPr fontId="1"/>
  </si>
  <si>
    <t>月</t>
    <rPh sb="0" eb="1">
      <t>ツキ</t>
    </rPh>
    <phoneticPr fontId="1"/>
  </si>
  <si>
    <t>タイトル①</t>
    <phoneticPr fontId="1"/>
  </si>
  <si>
    <t>タイトル②</t>
    <phoneticPr fontId="1"/>
  </si>
  <si>
    <t>タイトル</t>
    <phoneticPr fontId="1"/>
  </si>
  <si>
    <t>度デジタル庁における契約等事業者一覧（</t>
    <phoneticPr fontId="1"/>
  </si>
  <si>
    <t>契約分）</t>
    <phoneticPr fontId="1"/>
  </si>
  <si>
    <t>デジタル庁における契約事業者（再委託事業者含む）について</t>
    <phoneticPr fontId="1"/>
  </si>
  <si>
    <t>No</t>
    <phoneticPr fontId="1"/>
  </si>
  <si>
    <t>物品役務等の名称</t>
    <phoneticPr fontId="1"/>
  </si>
  <si>
    <t>契約の相手方の商号又は名称</t>
    <phoneticPr fontId="1"/>
  </si>
  <si>
    <t>再委託事業者名
（再々委託を含む）</t>
    <phoneticPr fontId="1"/>
  </si>
  <si>
    <t>法人番号</t>
    <phoneticPr fontId="1"/>
  </si>
  <si>
    <t xml:space="preserve">企業規模種別 </t>
    <phoneticPr fontId="1"/>
  </si>
  <si>
    <t xml:space="preserve">法人番号 </t>
    <phoneticPr fontId="1"/>
  </si>
  <si>
    <t>企業規模種別</t>
    <phoneticPr fontId="1"/>
  </si>
  <si>
    <t>案件名</t>
    <phoneticPr fontId="1"/>
  </si>
  <si>
    <t>落札事業者名</t>
    <phoneticPr fontId="1"/>
  </si>
  <si>
    <t>落札事業者法人番号</t>
    <phoneticPr fontId="1"/>
  </si>
  <si>
    <t>落札事業者企業規模</t>
    <phoneticPr fontId="1"/>
  </si>
  <si>
    <t>再委託先事業者</t>
    <phoneticPr fontId="1"/>
  </si>
  <si>
    <t>再委託先事業者法人番号</t>
    <phoneticPr fontId="1"/>
  </si>
  <si>
    <t>再委託先事業者事業者規模</t>
    <phoneticPr fontId="1"/>
  </si>
  <si>
    <t>令和６年度本人確認情報及び住民票コード提供等業務（国家資格システム）</t>
  </si>
  <si>
    <t>地方公共団体情報システム機構</t>
  </si>
  <si>
    <t>3010005022218</t>
  </si>
  <si>
    <t>その他</t>
  </si>
  <si>
    <t>デジタル庁内開発情報システムにおけるデザイン・開発支援サービス​ツール(Notion)のライセンス調達</t>
  </si>
  <si>
    <t>株式会社ノースサンド</t>
  </si>
  <si>
    <t>総合運用・監視システム（COSMOS）の整備等の調達</t>
  </si>
  <si>
    <t>株式会社日立製作所</t>
  </si>
  <si>
    <t>7010001008844</t>
  </si>
  <si>
    <t>大企業</t>
  </si>
  <si>
    <t>株式会社日立ソリューションズ
株式会社日立社会情報サービス
株式会社ジャパンテクニカルソフトウェア</t>
  </si>
  <si>
    <t>8010701019462
3010601021713
1010401014423</t>
  </si>
  <si>
    <t>大企業
大企業
中小企業</t>
  </si>
  <si>
    <t>関係省庁による刑事手続IT化に係るシステム並行開発における工程管理手法の調査研究等業務</t>
  </si>
  <si>
    <t>アビームコンサルティング株式会社</t>
  </si>
  <si>
    <t>8010001085296</t>
  </si>
  <si>
    <t>令和６年度ガバメントクラウド早期移行団体検証の管理組織（PMO）支援事業等</t>
  </si>
  <si>
    <t>ＫＰＭＧコンサルティング株式会社</t>
  </si>
  <si>
    <t>8010001144647</t>
  </si>
  <si>
    <t>中小企業</t>
  </si>
  <si>
    <t>日本電気株式会社　神戸支社
株式会社日立製作所　神戸支店
デロイトトーマツリスクアドバイザリー合同会社
西日本電信電話株式会社　兵庫支店
富士通Japan株式会社　岡山支社
株式会社アイネス　中国支社
株式会社アイシーエス
株式会社日立システムズ　千葉支店
株式会社両備システムズ
株式会社RKKCS
株式会社電算
株式会社TKC
エム・アール・アイリサーチアソシエイツ株式会社
三菱総研ＤＣＳ株式会社
アマゾンウェブサービスジャパン合同会社
グーグル・クラウド・ジャパン合同会社
日本マイクロソフト株式会社
日本オラクル株式会社
株式会社熊本計算センター</t>
  </si>
  <si>
    <t>7010401022916
7010001008844
2010001081417
7120001077523
5010001006767
2020001030067
5400001000020
6010701025710
8260001007077
2330001000063
1100001002083
5060001002844
7010001012532
1010701016549
6011001106696
6010003022051
2010401092245
4010401078085
8330001001378</t>
  </si>
  <si>
    <t>大企業
大企業
大企業
大企業
大企業
大企業
大企業
大企業
大企業
大企業
大企業
大企業
大企業
大企業
大企業
大企業
大企業
大企業
中小企業</t>
  </si>
  <si>
    <t>医療費助成・予防接種・母子保健等に係る情報連携システムに関する調査研究</t>
  </si>
  <si>
    <t>アクセンチュア株式会社</t>
  </si>
  <si>
    <t>7010401001556</t>
  </si>
  <si>
    <t>シミックソリューションズ株式会社
株式会社両備システムズ
行政システム九州株式会社
株式会社内田洋行ITソリューションズ
クラウディアソリューション株式会社
株式会社RKKCS
株式会社BSNアイネット
株式会社ミラボ
harmo株式会社</t>
  </si>
  <si>
    <t>4010701012883
8260001007077
4290001012739
3010401099784
9240001039674
2330001000063
5110001004686
7010001157823
8010401162190</t>
  </si>
  <si>
    <t>中小企業
大企業
中小企業
大企業
中小企業
中小企業
中小企業
中小企業
中小企業</t>
  </si>
  <si>
    <t>公金受取口座登録等通知書印刷印字加工・返戻対応業務</t>
  </si>
  <si>
    <t>株式会社ＤＮＰデータテクノ</t>
  </si>
  <si>
    <t>1050001028118</t>
  </si>
  <si>
    <t>株式会社ＤＮＰコアライズ
株式会社ＤＮＰロジスティクス
株式会社福島封筒</t>
  </si>
  <si>
    <t>8011101101562
2011501002960
4011401005533</t>
  </si>
  <si>
    <t>生成AIの業務利用に関する技術検証、利用環境整備</t>
  </si>
  <si>
    <t>株式会社ELYZA</t>
  </si>
  <si>
    <t>2010001194697</t>
  </si>
  <si>
    <t>その他の法人</t>
  </si>
  <si>
    <t>個人
KDDI株式会社ビジネス事業本部</t>
  </si>
  <si>
    <t xml:space="preserve">
9011101031552</t>
  </si>
  <si>
    <t>個人
大企業</t>
  </si>
  <si>
    <t>公文書管理のデジタル化に向けた電子決裁システム（EASY）への公文書管理機能の整備に係るプロジェクト管理支援業務の請負</t>
  </si>
  <si>
    <t>ＰｗＣコンサルティング合同会社</t>
  </si>
  <si>
    <t>1010401023102</t>
  </si>
  <si>
    <t>最新のアクセシビリティ基準に適応した啓発活動資料の作成及びデザインシステムの拡充</t>
  </si>
  <si>
    <t>株式会社日本デザインセンター</t>
  </si>
  <si>
    <t>1010001062302</t>
  </si>
  <si>
    <t>Nippon Design Center USA Inc.</t>
  </si>
  <si>
    <t>小規模企業者</t>
  </si>
  <si>
    <t>令和６年度GSS移行に係るソフトウェアライセンスの調達</t>
  </si>
  <si>
    <t>株式会社カントー</t>
  </si>
  <si>
    <t>4010001014226</t>
  </si>
  <si>
    <t>地方公共団体におけるガバメントクラウドへの移行の加速化支援事業（令和６年度地方公共団体情報システム標準化移行課題分析等支援業務）</t>
  </si>
  <si>
    <t>エム・アール・アイリサーチアソシエイツ株式会社</t>
  </si>
  <si>
    <t>7010001012532</t>
  </si>
  <si>
    <t>令和６年度 共同利用方式の推進及びマルチベンダにおけるシステム間連携の検証事業にかかる支援業務</t>
  </si>
  <si>
    <t>三菱総研ＤＣＳ株式会社</t>
  </si>
  <si>
    <t>1010701016549</t>
  </si>
  <si>
    <t>令和６年度文房具等の購入</t>
  </si>
  <si>
    <t>武正株式会社</t>
  </si>
  <si>
    <t>7030001060307</t>
  </si>
  <si>
    <t>業務改革（BPR）に関する研修コンテンツ作成の請負</t>
  </si>
  <si>
    <t>株式会社グローバルＩＴブレイン</t>
  </si>
  <si>
    <t>1010701039459</t>
  </si>
  <si>
    <t>令和６年度　デジタル庁職員に対するコンプライアンス研修の企画・実施</t>
  </si>
  <si>
    <t>株式会社ネットラーニング</t>
  </si>
  <si>
    <t>6011101029509</t>
  </si>
  <si>
    <t>デジタル庁における個人情報保護等に関する法制支援業務の委託（森亮二弁護士）</t>
  </si>
  <si>
    <t>森　亮二</t>
  </si>
  <si>
    <t>個人</t>
  </si>
  <si>
    <t>エヌ・ティ・ティ・コミュニケーションズ株式会社</t>
  </si>
  <si>
    <t>7010001064648</t>
  </si>
  <si>
    <t>アドレス・ベース・レジストリ地方公共団体町字データ確認支援作業</t>
  </si>
  <si>
    <t>ＴＩＳ株式会社</t>
  </si>
  <si>
    <t>2010001134133</t>
  </si>
  <si>
    <t>澪標アナリティクス株式会社
株式会社アグレックス</t>
  </si>
  <si>
    <t>2011101070251
3011101000686</t>
  </si>
  <si>
    <t>大企業
大企業</t>
  </si>
  <si>
    <t>ガバメントクラウドのAWSテンプレート開発業務（令和６年度）の調達について</t>
  </si>
  <si>
    <t>株式会社サーバーワークス</t>
  </si>
  <si>
    <t>1011101054073</t>
  </si>
  <si>
    <t>教育データ連携の実現に向けた実証調査研究</t>
  </si>
  <si>
    <t>富士ソフト株式会社</t>
  </si>
  <si>
    <t>2020001043507</t>
  </si>
  <si>
    <t>一般社団法人 ICT CONNECT 21
株式会社publi
株式会社ＡＧＥＳＴ
合同会社BFB
株式会社内田洋行
株式会社EDUCOM
シャープマーケティングジャパン株式会社
大日本図書株式会社
一般社団法人 教育ICT政策支援機構</t>
  </si>
  <si>
    <t>6010405015611
3200001039452
4011101083391
9010903008080
1010001034730
5180001073790
1040001008905
8010001049128
8150005009403</t>
  </si>
  <si>
    <t>その他
中小企業
大企業
その他
大企業
中小企業
大企業
中小企業
その他</t>
  </si>
  <si>
    <t>マイナポータル及びマイナンバーカード利用・活用促進に係る広報業務</t>
  </si>
  <si>
    <t>株式会社読売広告社</t>
  </si>
  <si>
    <t>3010401076255</t>
  </si>
  <si>
    <t>株式会社ＥＰＯＣＨ
株式会社ハッピージャパン
株式会社LOCUS
株式会社Mille-feuille
株式会社マクロミル
株式会社読広クリエイティブスタジオ
株式会社博報堂DYメディアパートナーズ
株式会社満
株式会社白組</t>
  </si>
  <si>
    <t>3010401107927
4010001065657
6011501027913
3011001153808
9010001157227
4010401133179
3010401052280
4010401148499
6011001027422</t>
  </si>
  <si>
    <t>中小企業
中小企業
中小企業
中小企業
大企業
大企業
大企業
小規模企業者
中小企業</t>
  </si>
  <si>
    <t>政府認証基盤の暗号アルゴリズム移行に係る検証環境の拡充のための設計・開発・構築等の請負</t>
  </si>
  <si>
    <t>一般社団法人行政情報システム研究所</t>
  </si>
  <si>
    <t>9010005005761</t>
  </si>
  <si>
    <t>NECソリューションイノベータ株式会社
株式会社アイ・エス・ビー
NECネッツエスアイ株式会社
コムシステクノ株式会社
株式会社ＮＳＤ
エントラストジャパン株式会社</t>
  </si>
  <si>
    <t>7010601022674
4010701000269
6010001135680
5010701003510
1011101046616
7010001079860</t>
  </si>
  <si>
    <t>大企業
大企業
大企業
大企業
大企業
大企業</t>
  </si>
  <si>
    <t>デジタル社会の推進に必要な指針類に係る調査研究</t>
  </si>
  <si>
    <t>デジタル庁における個人情報保護等に関する法制支援業務の委託（板倉陽一郎弁護士）</t>
  </si>
  <si>
    <t>板倉　陽一郎</t>
  </si>
  <si>
    <t>ガバメントクラウドのGoogle Cloudテンプレート開発業務（令和６年度）の調達について</t>
  </si>
  <si>
    <t>株式会社Ｇーｇｅｎ</t>
  </si>
  <si>
    <t>8011101095805</t>
  </si>
  <si>
    <t>デジタル田園都市国家構想実現のための生活用データ連携基盤推奨モジュール拡充・運用・自治体への運用支援等事業</t>
  </si>
  <si>
    <t>一般社団法人データ社会推進協議会</t>
  </si>
  <si>
    <t>4011005007414</t>
  </si>
  <si>
    <t>日本電気株式会社
TIS株式会社
株式会社日立製作所
NECソリューションイノベータ株式会社
株式会社ファインネットコミュニケーション
株式会社パルシス
TISシステムサービス株式会社
株式会社日立社会情報サービス</t>
  </si>
  <si>
    <t>7010401022916
2010001134133
7010001008844
7010601022674
8020001045836
6013301022838
1180001105176
3010601021713</t>
  </si>
  <si>
    <t>大企業
大企業
大企業
大企業
中小企業
中小企業
大企業
大企業</t>
  </si>
  <si>
    <t>REPS連携サービスの提供（2024年度）</t>
  </si>
  <si>
    <t>株式会社ＮＴＴデータ</t>
  </si>
  <si>
    <t>6010601062093</t>
  </si>
  <si>
    <t>金融機関での公金受取口座登録制度及び災害時・相続時照会制度に関するリーフレット４種の梱包・発送業務</t>
  </si>
  <si>
    <t>株式会社丸運</t>
  </si>
  <si>
    <t>5010001141787</t>
  </si>
  <si>
    <t>令和６年度　GビズID追加機能改修業務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</si>
</sst>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13" x14ac:knownFonts="1">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9"/>
      <color theme="1"/>
      <name val="游ゴシック"/>
      <family val="2"/>
      <charset val="128"/>
      <scheme val="minor"/>
    </font>
    <font>
      <b/>
      <sz val="8"/>
      <color theme="1"/>
      <name val="游ゴシック"/>
      <family val="3"/>
      <charset val="128"/>
      <scheme val="minor"/>
    </font>
    <font>
      <b/>
      <sz val="10"/>
      <color theme="1"/>
      <name val="游ゴシック"/>
      <family val="3"/>
      <charset val="128"/>
      <scheme val="minor"/>
    </font>
    <font>
      <sz val="7"/>
      <color theme="1"/>
      <name val="游ゴシック"/>
      <family val="2"/>
      <charset val="128"/>
      <scheme val="minor"/>
    </font>
    <font>
      <sz val="8"/>
      <color theme="1"/>
      <name val="游ゴシック"/>
      <family val="3"/>
      <charset val="128"/>
      <scheme val="minor"/>
    </font>
    <font>
      <b/>
      <sz val="8"/>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4"/>
      <color theme="1"/>
      <name val="游ゴシック"/>
      <family val="3"/>
      <charset val="128"/>
      <scheme val="minor"/>
    </font>
    <font>
      <sz val="8"/>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00FFFF"/>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right style="thin">
        <color auto="1"/>
      </right>
      <top/>
      <bottom/>
      <diagonal/>
    </border>
    <border>
      <left style="thin">
        <color auto="1"/>
      </left>
      <right/>
      <top/>
      <bottom/>
      <diagonal/>
    </border>
  </borders>
  <cellStyleXfs count="1">
    <xf numFmtId="0" fontId="0" fillId="0" borderId="0">
      <alignment vertical="center"/>
    </xf>
  </cellStyleXfs>
  <cellXfs count="50">
    <xf numFmtId="0" fontId="0" fillId="0" borderId="0" xfId="0">
      <alignment vertical="center"/>
    </xf>
    <xf numFmtId="0" fontId="0" fillId="2" borderId="0" xfId="0" applyFill="1">
      <alignment vertical="center"/>
    </xf>
    <xf numFmtId="0" fontId="3" fillId="2" borderId="0" xfId="0" applyFont="1" applyFill="1">
      <alignment vertical="center"/>
    </xf>
    <xf numFmtId="0" fontId="4" fillId="2" borderId="0" xfId="0" applyFont="1" applyFill="1">
      <alignment vertical="center"/>
    </xf>
    <xf numFmtId="0" fontId="0" fillId="2" borderId="0" xfId="0" applyFill="1" applyProtection="1">
      <alignment vertical="center"/>
      <protection locked="0"/>
    </xf>
    <xf numFmtId="0" fontId="3" fillId="2" borderId="0" xfId="0" applyFont="1" applyFill="1" applyProtection="1">
      <alignment vertical="center"/>
      <protection locked="0"/>
    </xf>
    <xf numFmtId="0" fontId="2" fillId="2" borderId="0" xfId="0" applyFont="1" applyFill="1" applyProtection="1">
      <alignment vertical="center"/>
      <protection locked="0"/>
    </xf>
    <xf numFmtId="0" fontId="6" fillId="2" borderId="0" xfId="0" applyFont="1" applyFill="1" applyProtection="1">
      <alignment vertical="center"/>
      <protection locked="0"/>
    </xf>
    <xf numFmtId="0" fontId="4" fillId="2" borderId="0" xfId="0" applyFont="1" applyFill="1" applyProtection="1">
      <alignment vertical="center"/>
      <protection locked="0"/>
    </xf>
    <xf numFmtId="0" fontId="4" fillId="0" borderId="0" xfId="0" applyFont="1" applyProtection="1">
      <alignment vertical="center"/>
      <protection locked="0"/>
    </xf>
    <xf numFmtId="0" fontId="5" fillId="2" borderId="0" xfId="0" applyFont="1" applyFill="1" applyAlignment="1" applyProtection="1">
      <alignment horizontal="center" vertical="center"/>
      <protection locked="0"/>
    </xf>
    <xf numFmtId="0" fontId="5" fillId="2" borderId="0" xfId="0" applyFont="1" applyFill="1" applyAlignment="1">
      <alignment horizontal="center" vertical="center"/>
    </xf>
    <xf numFmtId="0" fontId="5" fillId="3" borderId="3"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wrapText="1"/>
      <protection locked="0"/>
    </xf>
    <xf numFmtId="0" fontId="7" fillId="2" borderId="0" xfId="0" applyFont="1" applyFill="1" applyAlignment="1" applyProtection="1">
      <alignment horizontal="left" vertical="center"/>
      <protection locked="0"/>
    </xf>
    <xf numFmtId="0" fontId="7" fillId="2" borderId="0" xfId="0" applyFont="1" applyFill="1" applyAlignment="1" applyProtection="1">
      <alignment horizontal="left" vertical="center" wrapText="1"/>
      <protection locked="0"/>
    </xf>
    <xf numFmtId="0" fontId="7" fillId="2" borderId="0" xfId="0" applyFont="1" applyFill="1" applyProtection="1">
      <alignment vertical="center"/>
      <protection locked="0"/>
    </xf>
    <xf numFmtId="0" fontId="8" fillId="2" borderId="0" xfId="0" applyFont="1" applyFill="1" applyProtection="1">
      <alignment vertical="center"/>
      <protection locked="0"/>
    </xf>
    <xf numFmtId="0" fontId="8" fillId="2" borderId="0" xfId="0" applyFont="1" applyFill="1">
      <alignment vertical="center"/>
    </xf>
    <xf numFmtId="0" fontId="9" fillId="0" borderId="0" xfId="0" applyFont="1">
      <alignment vertical="center"/>
    </xf>
    <xf numFmtId="0" fontId="10" fillId="3" borderId="1" xfId="0" applyFont="1" applyFill="1" applyBorder="1">
      <alignment vertical="center"/>
    </xf>
    <xf numFmtId="0" fontId="10" fillId="4" borderId="0" xfId="0" applyFont="1" applyFill="1">
      <alignment vertical="center"/>
    </xf>
    <xf numFmtId="14" fontId="10" fillId="0" borderId="0" xfId="0" applyNumberFormat="1" applyFont="1">
      <alignment vertical="center"/>
    </xf>
    <xf numFmtId="0" fontId="10" fillId="0" borderId="1" xfId="0" applyFont="1" applyBorder="1">
      <alignment vertical="center"/>
    </xf>
    <xf numFmtId="0" fontId="10" fillId="0" borderId="7" xfId="0" applyFont="1" applyBorder="1">
      <alignment vertical="center"/>
    </xf>
    <xf numFmtId="0" fontId="11" fillId="2" borderId="0" xfId="0" applyFont="1" applyFill="1" applyProtection="1">
      <alignment vertical="center"/>
      <protection locked="0"/>
    </xf>
    <xf numFmtId="14" fontId="11" fillId="2" borderId="0" xfId="0" applyNumberFormat="1" applyFont="1" applyFill="1" applyAlignment="1" applyProtection="1">
      <alignment horizontal="left" vertical="center" indent="4"/>
      <protection locked="0"/>
    </xf>
    <xf numFmtId="0" fontId="11" fillId="2" borderId="0" xfId="0" applyFont="1" applyFill="1">
      <alignment vertical="center"/>
    </xf>
    <xf numFmtId="0" fontId="8" fillId="2" borderId="8" xfId="0" applyFont="1" applyFill="1" applyBorder="1" applyProtection="1">
      <alignment vertical="center"/>
      <protection locked="0"/>
    </xf>
    <xf numFmtId="0" fontId="8" fillId="2" borderId="9" xfId="0" applyFont="1" applyFill="1" applyBorder="1">
      <alignment vertical="center"/>
    </xf>
    <xf numFmtId="0" fontId="12" fillId="2" borderId="3" xfId="0" applyFont="1" applyFill="1" applyBorder="1" applyProtection="1">
      <alignment vertical="center"/>
      <protection locked="0"/>
    </xf>
    <xf numFmtId="0" fontId="12" fillId="2" borderId="3" xfId="0" applyFont="1" applyFill="1" applyBorder="1" applyAlignment="1" applyProtection="1">
      <alignment horizontal="center" vertical="center"/>
      <protection locked="0"/>
    </xf>
    <xf numFmtId="0" fontId="12" fillId="2" borderId="3" xfId="0" applyFont="1" applyFill="1" applyBorder="1" applyAlignment="1" applyProtection="1">
      <alignment horizontal="left" vertical="center"/>
      <protection locked="0"/>
    </xf>
    <xf numFmtId="0" fontId="5" fillId="3" borderId="3"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176" fontId="10" fillId="0" borderId="1" xfId="0" applyNumberFormat="1" applyFont="1" applyBorder="1">
      <alignment vertical="center"/>
    </xf>
    <xf numFmtId="0" fontId="7" fillId="3" borderId="2" xfId="0" applyFont="1" applyFill="1" applyBorder="1" applyAlignment="1" applyProtection="1">
      <alignment horizontal="center" vertical="center"/>
      <protection locked="0"/>
    </xf>
    <xf numFmtId="49" fontId="7" fillId="2" borderId="2" xfId="0" applyNumberFormat="1" applyFont="1" applyFill="1" applyBorder="1" applyAlignment="1" applyProtection="1">
      <alignment horizontal="left" vertical="center" wrapText="1"/>
      <protection locked="0"/>
    </xf>
    <xf numFmtId="49" fontId="7" fillId="2" borderId="2" xfId="0" applyNumberFormat="1"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7" fillId="2" borderId="0" xfId="0" applyFont="1" applyFill="1" applyAlignment="1" applyProtection="1">
      <alignment horizontal="left" vertical="center"/>
      <protection locked="0"/>
    </xf>
    <xf numFmtId="0" fontId="5" fillId="3" borderId="5" xfId="0" applyFont="1" applyFill="1" applyBorder="1" applyAlignment="1" applyProtection="1">
      <alignment horizontal="center" vertical="center" wrapText="1"/>
      <protection locked="0"/>
    </xf>
    <xf numFmtId="0" fontId="5" fillId="3" borderId="4" xfId="0" applyFont="1" applyFill="1" applyBorder="1" applyAlignment="1" applyProtection="1">
      <alignment horizontal="center" vertical="center" wrapText="1"/>
      <protection locked="0"/>
    </xf>
    <xf numFmtId="0" fontId="5" fillId="3" borderId="6" xfId="0" applyFont="1" applyFill="1" applyBorder="1" applyAlignment="1" applyProtection="1">
      <alignment horizontal="center" vertical="center" wrapText="1"/>
      <protection locked="0"/>
    </xf>
    <xf numFmtId="0" fontId="5" fillId="3" borderId="4"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49" fontId="7" fillId="2" borderId="0" xfId="0" applyNumberFormat="1" applyFont="1" applyFill="1" applyAlignment="1" applyProtection="1">
      <alignment horizontal="left" vertical="center"/>
      <protection locked="0"/>
    </xf>
  </cellXfs>
  <cellStyles count="1">
    <cellStyle name="標準" xfId="0" builtinId="0"/>
  </cellStyles>
  <dxfs count="17">
    <dxf>
      <font>
        <b val="0"/>
        <i val="0"/>
        <strike val="0"/>
        <condense val="0"/>
        <extend val="0"/>
        <outline val="0"/>
        <shadow val="0"/>
        <u val="none"/>
        <vertAlign val="baseline"/>
        <sz val="8"/>
        <color theme="1"/>
        <name val="游ゴシック"/>
        <family val="3"/>
        <charset val="128"/>
        <scheme val="minor"/>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8"/>
        <color theme="1"/>
        <name val="游ゴシック"/>
        <family val="3"/>
        <charset val="128"/>
        <scheme val="minor"/>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8"/>
        <color theme="1"/>
        <name val="游ゴシック"/>
        <family val="3"/>
        <charset val="128"/>
        <scheme val="minor"/>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8"/>
        <color theme="1"/>
        <name val="游ゴシック"/>
        <family val="3"/>
        <charset val="128"/>
        <scheme val="minor"/>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8"/>
        <color theme="1"/>
        <name val="游ゴシック"/>
        <family val="3"/>
        <charset val="128"/>
        <scheme val="minor"/>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8"/>
        <color theme="1"/>
        <name val="游ゴシック"/>
        <family val="3"/>
        <charset val="128"/>
        <scheme val="minor"/>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8"/>
        <color theme="1"/>
        <name val="游ゴシック"/>
        <family val="3"/>
        <charset val="128"/>
        <scheme val="minor"/>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8"/>
        <color theme="1"/>
        <name val="游ゴシック"/>
        <family val="3"/>
        <charset val="128"/>
        <scheme val="minor"/>
      </font>
      <fill>
        <patternFill patternType="solid">
          <fgColor indexed="64"/>
          <bgColor theme="0" tint="-0.249977111117893"/>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style="thin">
          <color auto="1"/>
        </horizontal>
      </border>
      <protection locked="0" hidden="0"/>
    </dxf>
    <dxf>
      <border outline="0">
        <top style="thin">
          <color auto="1"/>
        </top>
      </border>
    </dxf>
    <dxf>
      <border outline="0">
        <left style="thin">
          <color auto="1"/>
        </left>
        <right style="thin">
          <color auto="1"/>
        </right>
        <top style="thin">
          <color auto="1"/>
        </top>
        <bottom style="thin">
          <color auto="1"/>
        </bottom>
      </border>
    </dxf>
    <dxf>
      <font>
        <b val="0"/>
      </font>
    </dxf>
    <dxf>
      <border outline="0">
        <bottom style="thin">
          <color auto="1"/>
        </bottom>
      </border>
    </dxf>
    <dxf>
      <font>
        <b val="0"/>
        <i val="0"/>
        <strike val="0"/>
        <condense val="0"/>
        <extend val="0"/>
        <outline val="0"/>
        <shadow val="0"/>
        <u val="none"/>
        <vertAlign val="baseline"/>
        <sz val="8"/>
        <color auto="1"/>
        <name val="游ゴシック"/>
        <family val="3"/>
        <charset val="128"/>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auto="1"/>
        </left>
        <right style="thin">
          <color auto="1"/>
        </right>
        <top/>
        <bottom/>
      </border>
      <protection locked="0" hidden="0"/>
    </dxf>
    <dxf>
      <font>
        <strike val="0"/>
        <outline val="0"/>
        <shadow val="0"/>
        <u val="none"/>
        <vertAlign val="baseline"/>
        <sz val="10"/>
        <color theme="1"/>
        <name val="游ゴシック"/>
        <family val="3"/>
        <charset val="128"/>
        <scheme val="minor"/>
      </font>
      <numFmt numFmtId="19" formatCode="yyyy/m/d"/>
    </dxf>
    <dxf>
      <font>
        <strike val="0"/>
        <outline val="0"/>
        <shadow val="0"/>
        <u val="none"/>
        <vertAlign val="baseline"/>
        <sz val="10"/>
        <color theme="1"/>
        <name val="游ゴシック"/>
        <family val="3"/>
        <charset val="128"/>
        <scheme val="minor"/>
      </font>
      <numFmt numFmtId="0" formatCode="General"/>
    </dxf>
    <dxf>
      <font>
        <strike val="0"/>
        <outline val="0"/>
        <shadow val="0"/>
        <u val="none"/>
        <vertAlign val="baseline"/>
        <sz val="10"/>
        <color theme="1"/>
        <name val="游ゴシック"/>
        <family val="3"/>
        <charset val="128"/>
        <scheme val="minor"/>
      </font>
    </dxf>
    <dxf>
      <font>
        <strike val="0"/>
        <outline val="0"/>
        <shadow val="0"/>
        <u val="none"/>
        <vertAlign val="baseline"/>
        <sz val="10"/>
        <color theme="1"/>
        <name val="游ゴシック"/>
        <family val="3"/>
        <charset val="128"/>
        <scheme val="minor"/>
      </font>
    </dxf>
  </dxfs>
  <tableStyles count="0" defaultTableStyle="TableStyleMedium2" defaultPivotStyle="PivotStyleLight16"/>
  <colors>
    <mruColors>
      <color rgb="FF00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C44696B-EADA-4238-B06E-9CEA18F01C1F}" name="テーブル99" displayName="テーブル99" ref="A1:B2" totalsRowShown="0" headerRowDxfId="16" dataDxfId="15">
  <autoFilter ref="A1:B2" xr:uid="{BC44696B-EADA-4238-B06E-9CEA18F01C1F}"/>
  <tableColumns count="2">
    <tableColumn id="1" xr3:uid="{F6C451B1-53FD-4E4A-8284-3A9CE5FB093D}" name="ID" dataDxfId="14"/>
    <tableColumn id="2" xr3:uid="{53B64757-31C2-451F-8052-03575F95656A}" name="帳票出力年月日" dataDxfId="1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F858128-CD85-45DD-A75E-4635680DFA9D}" name="テーブル1" displayName="テーブル1" ref="D9:K38" totalsRowShown="0" headerRowDxfId="12" dataDxfId="10" headerRowBorderDxfId="11" tableBorderDxfId="9" totalsRowBorderDxfId="8">
  <autoFilter ref="D9:K38" xr:uid="{6F858128-CD85-45DD-A75E-4635680DFA9D}"/>
  <sortState xmlns:xlrd2="http://schemas.microsoft.com/office/spreadsheetml/2017/richdata2" ref="D10:K38">
    <sortCondition ref="E9:E38"/>
  </sortState>
  <tableColumns count="8">
    <tableColumn id="1" xr3:uid="{C374ED37-606E-4498-82FF-2C043213D167}" name="No" dataDxfId="7"/>
    <tableColumn id="2" xr3:uid="{F9653C2A-E2F8-4D62-B23F-1BCAE276CE1F}" name="案件名" dataDxfId="6"/>
    <tableColumn id="3" xr3:uid="{DA3AC94E-5C8D-42AD-8B85-C9DBC6AB628A}" name="落札事業者名" dataDxfId="5"/>
    <tableColumn id="4" xr3:uid="{FCC767F1-78C2-4F54-80A3-C44C2DB1D7F1}" name="落札事業者法人番号" dataDxfId="4"/>
    <tableColumn id="5" xr3:uid="{57B0DFB0-A3F3-4AF5-AE77-C27CFDE8CAB5}" name="落札事業者企業規模" dataDxfId="3"/>
    <tableColumn id="6" xr3:uid="{C368652F-213D-4BE5-8C05-84A3C22C06A7}" name="再委託先事業者" dataDxfId="2"/>
    <tableColumn id="7" xr3:uid="{41A6186B-BC99-4088-A466-B2B922FD1649}" name="再委託先事業者法人番号" dataDxfId="1"/>
    <tableColumn id="8" xr3:uid="{3670781E-4507-42B0-AE93-E84EB3855CB8}" name="再委託先事業者事業者規模"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5CB57-2EA7-4C21-90A4-D567399F0CFA}">
  <dimension ref="A1:H2"/>
  <sheetViews>
    <sheetView workbookViewId="0">
      <selection sqref="A1:B1"/>
    </sheetView>
  </sheetViews>
  <sheetFormatPr defaultColWidth="8.69921875" defaultRowHeight="16.2" x14ac:dyDescent="0.45"/>
  <cols>
    <col min="1" max="1" width="5.296875" style="20" bestFit="1" customWidth="1"/>
    <col min="2" max="2" width="12.796875" style="20" customWidth="1"/>
    <col min="3" max="3" width="2.69921875" style="20" customWidth="1"/>
    <col min="4" max="4" width="7.69921875" style="20" bestFit="1" customWidth="1"/>
    <col min="5" max="5" width="4.19921875" style="20" bestFit="1" customWidth="1"/>
    <col min="6" max="6" width="35.69921875" style="20" bestFit="1" customWidth="1"/>
    <col min="7" max="7" width="10.296875" style="20" bestFit="1" customWidth="1"/>
    <col min="8" max="8" width="55.69921875" style="20" bestFit="1" customWidth="1"/>
    <col min="9" max="16384" width="8.69921875" style="20"/>
  </cols>
  <sheetData>
    <row r="1" spans="1:8" x14ac:dyDescent="0.45">
      <c r="A1" s="20" t="s">
        <v>0</v>
      </c>
      <c r="B1" s="20" t="s">
        <v>1</v>
      </c>
      <c r="D1" s="21" t="s">
        <v>2</v>
      </c>
      <c r="E1" s="21" t="s">
        <v>3</v>
      </c>
      <c r="F1" s="21" t="s">
        <v>4</v>
      </c>
      <c r="G1" s="21" t="s">
        <v>5</v>
      </c>
      <c r="H1" s="22" t="s">
        <v>6</v>
      </c>
    </row>
    <row r="2" spans="1:8" x14ac:dyDescent="0.45">
      <c r="A2" s="20">
        <v>1</v>
      </c>
      <c r="B2" s="23">
        <v>45414</v>
      </c>
      <c r="D2" s="36" t="str">
        <f>TEXT(テーブル99[[#This Row],[帳票出力年月日]], "ggge年")</f>
        <v>令和6年</v>
      </c>
      <c r="E2" s="24" t="str">
        <f>IF(テーブル99[[#This Row],[帳票出力年月日]]&lt;&gt;"",TEXT(テーブル99[[#This Row],[帳票出力年月日]], "m月"),"")</f>
        <v>5月</v>
      </c>
      <c r="F2" s="24" t="s">
        <v>7</v>
      </c>
      <c r="G2" s="24" t="s">
        <v>8</v>
      </c>
      <c r="H2" s="25" t="str">
        <f>D2&amp;F2&amp;E2&amp;G2</f>
        <v>令和6年度デジタル庁における契約等事業者一覧（5月契約分）</v>
      </c>
    </row>
  </sheetData>
  <phoneticPr fontId="1"/>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6B06C-2144-45CE-BFD3-AAE317C158FE}">
  <sheetPr>
    <pageSetUpPr fitToPage="1"/>
  </sheetPr>
  <dimension ref="B1:L79"/>
  <sheetViews>
    <sheetView showGridLines="0" tabSelected="1" zoomScaleNormal="100" zoomScaleSheetLayoutView="100" workbookViewId="0">
      <selection activeCell="F7" sqref="F7:H7"/>
    </sheetView>
  </sheetViews>
  <sheetFormatPr defaultColWidth="3.69921875" defaultRowHeight="18" x14ac:dyDescent="0.45"/>
  <cols>
    <col min="1" max="1" width="1.59765625" style="1" customWidth="1"/>
    <col min="2" max="2" width="3" style="4" customWidth="1"/>
    <col min="3" max="3" width="6.09765625" style="4" customWidth="1"/>
    <col min="4" max="4" width="5.19921875" style="4" customWidth="1"/>
    <col min="5" max="5" width="38.69921875" style="4" bestFit="1" customWidth="1"/>
    <col min="6" max="6" width="21.19921875" style="4" customWidth="1"/>
    <col min="7" max="7" width="16.69921875" style="4" customWidth="1"/>
    <col min="8" max="8" width="23.69921875" style="4" customWidth="1"/>
    <col min="9" max="9" width="26.69921875" style="4" customWidth="1"/>
    <col min="10" max="10" width="16.796875" style="4" customWidth="1"/>
    <col min="11" max="11" width="23.69921875" style="4" customWidth="1"/>
    <col min="12" max="12" width="1.19921875" style="1" customWidth="1"/>
    <col min="13" max="16384" width="3.69921875" style="1"/>
  </cols>
  <sheetData>
    <row r="1" spans="2:12" ht="8.5500000000000007" customHeight="1" x14ac:dyDescent="0.45"/>
    <row r="2" spans="2:12" s="2" customFormat="1" ht="22.2" x14ac:dyDescent="0.45">
      <c r="B2" s="26" t="s">
        <v>9</v>
      </c>
      <c r="C2" s="5"/>
      <c r="D2" s="5"/>
      <c r="E2" s="5"/>
      <c r="F2" s="6"/>
      <c r="G2" s="7"/>
      <c r="H2" s="5"/>
      <c r="I2" s="6"/>
      <c r="J2" s="5"/>
      <c r="K2" s="6"/>
    </row>
    <row r="4" spans="2:12" s="3" customFormat="1" ht="13.2" x14ac:dyDescent="0.45">
      <c r="B4" s="8"/>
      <c r="C4" s="9"/>
      <c r="D4" s="8"/>
      <c r="E4" s="8"/>
      <c r="F4" s="8"/>
      <c r="G4" s="8"/>
      <c r="H4" s="8"/>
      <c r="I4" s="8"/>
      <c r="J4" s="8"/>
      <c r="K4" s="8"/>
    </row>
    <row r="5" spans="2:12" ht="13.2" customHeight="1" x14ac:dyDescent="0.45"/>
    <row r="6" spans="2:12" s="28" customFormat="1" ht="22.2" x14ac:dyDescent="0.45">
      <c r="B6" s="26"/>
      <c r="C6" s="26"/>
      <c r="D6" s="26"/>
      <c r="E6" s="26"/>
      <c r="F6" s="27" t="str">
        <f>データ!H2</f>
        <v>令和6年度デジタル庁における契約等事業者一覧（5月契約分）</v>
      </c>
      <c r="G6" s="26"/>
      <c r="H6" s="26"/>
      <c r="I6" s="26"/>
      <c r="J6" s="26"/>
      <c r="K6" s="26"/>
    </row>
    <row r="7" spans="2:12" s="11" customFormat="1" ht="30.6" customHeight="1" x14ac:dyDescent="0.45">
      <c r="B7" s="10"/>
      <c r="C7" s="10"/>
      <c r="D7" s="40" t="s">
        <v>10</v>
      </c>
      <c r="E7" s="41" t="s">
        <v>11</v>
      </c>
      <c r="F7" s="44" t="s">
        <v>12</v>
      </c>
      <c r="G7" s="45"/>
      <c r="H7" s="46"/>
      <c r="I7" s="44" t="s">
        <v>13</v>
      </c>
      <c r="J7" s="47"/>
      <c r="K7" s="48"/>
    </row>
    <row r="8" spans="2:12" s="11" customFormat="1" ht="30" customHeight="1" x14ac:dyDescent="0.45">
      <c r="B8" s="10"/>
      <c r="C8" s="10"/>
      <c r="D8" s="40"/>
      <c r="E8" s="42"/>
      <c r="F8" s="12"/>
      <c r="G8" s="13" t="s">
        <v>14</v>
      </c>
      <c r="H8" s="13" t="s">
        <v>15</v>
      </c>
      <c r="I8" s="34"/>
      <c r="J8" s="14" t="s">
        <v>16</v>
      </c>
      <c r="K8" s="14" t="s">
        <v>17</v>
      </c>
    </row>
    <row r="9" spans="2:12" s="19" customFormat="1" ht="13.2" x14ac:dyDescent="0.45">
      <c r="B9" s="18"/>
      <c r="C9" s="29"/>
      <c r="D9" s="35" t="s">
        <v>10</v>
      </c>
      <c r="E9" s="31" t="s">
        <v>18</v>
      </c>
      <c r="F9" s="31" t="s">
        <v>19</v>
      </c>
      <c r="G9" s="32" t="s">
        <v>20</v>
      </c>
      <c r="H9" s="32" t="s">
        <v>21</v>
      </c>
      <c r="I9" s="33" t="s">
        <v>22</v>
      </c>
      <c r="J9" s="32" t="s">
        <v>23</v>
      </c>
      <c r="K9" s="32" t="s">
        <v>24</v>
      </c>
      <c r="L9" s="30"/>
    </row>
    <row r="10" spans="2:12" x14ac:dyDescent="0.45">
      <c r="D10" s="37">
        <v>1</v>
      </c>
      <c r="E10" s="38" t="s">
        <v>136</v>
      </c>
      <c r="F10" s="38" t="s">
        <v>137</v>
      </c>
      <c r="G10" s="39" t="s">
        <v>138</v>
      </c>
      <c r="H10" s="39" t="s">
        <v>34</v>
      </c>
      <c r="I10" s="38"/>
      <c r="J10" s="39"/>
      <c r="K10" s="39"/>
    </row>
    <row r="11" spans="2:12" ht="26.4" x14ac:dyDescent="0.45">
      <c r="D11" s="37">
        <v>2</v>
      </c>
      <c r="E11" s="38" t="s">
        <v>97</v>
      </c>
      <c r="F11" s="38" t="s">
        <v>98</v>
      </c>
      <c r="G11" s="39" t="s">
        <v>99</v>
      </c>
      <c r="H11" s="39" t="s">
        <v>34</v>
      </c>
      <c r="I11" s="38" t="s">
        <v>100</v>
      </c>
      <c r="J11" s="39" t="s">
        <v>101</v>
      </c>
      <c r="K11" s="39" t="s">
        <v>102</v>
      </c>
    </row>
    <row r="12" spans="2:12" ht="26.4" x14ac:dyDescent="0.45">
      <c r="D12" s="37">
        <v>3</v>
      </c>
      <c r="E12" s="38" t="s">
        <v>103</v>
      </c>
      <c r="F12" s="38" t="s">
        <v>104</v>
      </c>
      <c r="G12" s="39" t="s">
        <v>105</v>
      </c>
      <c r="H12" s="39" t="s">
        <v>44</v>
      </c>
      <c r="I12" s="38"/>
      <c r="J12" s="39"/>
      <c r="K12" s="39"/>
    </row>
    <row r="13" spans="2:12" ht="26.4" x14ac:dyDescent="0.45">
      <c r="D13" s="37">
        <v>4</v>
      </c>
      <c r="E13" s="38" t="s">
        <v>127</v>
      </c>
      <c r="F13" s="38" t="s">
        <v>128</v>
      </c>
      <c r="G13" s="39" t="s">
        <v>129</v>
      </c>
      <c r="H13" s="39" t="s">
        <v>44</v>
      </c>
      <c r="I13" s="38"/>
      <c r="J13" s="39"/>
      <c r="K13" s="39"/>
    </row>
    <row r="14" spans="2:12" ht="26.4" x14ac:dyDescent="0.45">
      <c r="D14" s="37">
        <v>5</v>
      </c>
      <c r="E14" s="38" t="s">
        <v>124</v>
      </c>
      <c r="F14" s="38" t="s">
        <v>39</v>
      </c>
      <c r="G14" s="39" t="s">
        <v>40</v>
      </c>
      <c r="H14" s="39" t="s">
        <v>34</v>
      </c>
      <c r="I14" s="38"/>
      <c r="J14" s="39"/>
      <c r="K14" s="39"/>
    </row>
    <row r="15" spans="2:12" ht="26.4" x14ac:dyDescent="0.45">
      <c r="D15" s="37">
        <v>6</v>
      </c>
      <c r="E15" s="38" t="s">
        <v>92</v>
      </c>
      <c r="F15" s="38" t="s">
        <v>93</v>
      </c>
      <c r="G15" s="39"/>
      <c r="H15" s="39" t="s">
        <v>94</v>
      </c>
      <c r="I15" s="38"/>
      <c r="J15" s="39"/>
      <c r="K15" s="39"/>
    </row>
    <row r="16" spans="2:12" ht="26.4" x14ac:dyDescent="0.45">
      <c r="D16" s="37">
        <v>7</v>
      </c>
      <c r="E16" s="38" t="s">
        <v>125</v>
      </c>
      <c r="F16" s="38" t="s">
        <v>126</v>
      </c>
      <c r="G16" s="39"/>
      <c r="H16" s="39" t="s">
        <v>94</v>
      </c>
      <c r="I16" s="38"/>
      <c r="J16" s="39"/>
      <c r="K16" s="39"/>
    </row>
    <row r="17" spans="4:11" ht="26.4" x14ac:dyDescent="0.45">
      <c r="D17" s="37">
        <v>8</v>
      </c>
      <c r="E17" s="38" t="s">
        <v>29</v>
      </c>
      <c r="F17" s="38" t="s">
        <v>30</v>
      </c>
      <c r="G17" s="39"/>
      <c r="H17" s="39"/>
      <c r="I17" s="38"/>
      <c r="J17" s="39"/>
      <c r="K17" s="39"/>
    </row>
    <row r="18" spans="4:11" ht="105.6" x14ac:dyDescent="0.45">
      <c r="D18" s="37">
        <v>9</v>
      </c>
      <c r="E18" s="38" t="s">
        <v>130</v>
      </c>
      <c r="F18" s="38" t="s">
        <v>131</v>
      </c>
      <c r="G18" s="39" t="s">
        <v>132</v>
      </c>
      <c r="H18" s="39" t="s">
        <v>28</v>
      </c>
      <c r="I18" s="38" t="s">
        <v>133</v>
      </c>
      <c r="J18" s="39" t="s">
        <v>134</v>
      </c>
      <c r="K18" s="39" t="s">
        <v>135</v>
      </c>
    </row>
    <row r="19" spans="4:11" ht="118.8" x14ac:dyDescent="0.45">
      <c r="D19" s="37">
        <v>10</v>
      </c>
      <c r="E19" s="38" t="s">
        <v>112</v>
      </c>
      <c r="F19" s="38" t="s">
        <v>113</v>
      </c>
      <c r="G19" s="39" t="s">
        <v>114</v>
      </c>
      <c r="H19" s="39" t="s">
        <v>34</v>
      </c>
      <c r="I19" s="38" t="s">
        <v>115</v>
      </c>
      <c r="J19" s="39" t="s">
        <v>116</v>
      </c>
      <c r="K19" s="39" t="s">
        <v>117</v>
      </c>
    </row>
    <row r="20" spans="4:11" ht="118.8" x14ac:dyDescent="0.45">
      <c r="D20" s="37">
        <v>11</v>
      </c>
      <c r="E20" s="38" t="s">
        <v>48</v>
      </c>
      <c r="F20" s="38" t="s">
        <v>49</v>
      </c>
      <c r="G20" s="39" t="s">
        <v>50</v>
      </c>
      <c r="H20" s="39" t="s">
        <v>34</v>
      </c>
      <c r="I20" s="38" t="s">
        <v>51</v>
      </c>
      <c r="J20" s="39" t="s">
        <v>52</v>
      </c>
      <c r="K20" s="39" t="s">
        <v>53</v>
      </c>
    </row>
    <row r="21" spans="4:11" ht="26.4" x14ac:dyDescent="0.45">
      <c r="D21" s="37">
        <v>12</v>
      </c>
      <c r="E21" s="38" t="s">
        <v>38</v>
      </c>
      <c r="F21" s="38" t="s">
        <v>39</v>
      </c>
      <c r="G21" s="39" t="s">
        <v>40</v>
      </c>
      <c r="H21" s="39" t="s">
        <v>34</v>
      </c>
      <c r="I21" s="38"/>
      <c r="J21" s="39"/>
      <c r="K21" s="39"/>
    </row>
    <row r="22" spans="4:11" ht="118.8" x14ac:dyDescent="0.45">
      <c r="D22" s="37">
        <v>13</v>
      </c>
      <c r="E22" s="38" t="s">
        <v>106</v>
      </c>
      <c r="F22" s="38" t="s">
        <v>107</v>
      </c>
      <c r="G22" s="39" t="s">
        <v>108</v>
      </c>
      <c r="H22" s="39" t="s">
        <v>34</v>
      </c>
      <c r="I22" s="38" t="s">
        <v>109</v>
      </c>
      <c r="J22" s="39" t="s">
        <v>110</v>
      </c>
      <c r="K22" s="39" t="s">
        <v>111</v>
      </c>
    </row>
    <row r="23" spans="4:11" x14ac:dyDescent="0.45">
      <c r="D23" s="37">
        <v>14</v>
      </c>
      <c r="E23" s="38" t="s">
        <v>86</v>
      </c>
      <c r="F23" s="38" t="s">
        <v>87</v>
      </c>
      <c r="G23" s="39" t="s">
        <v>88</v>
      </c>
      <c r="H23" s="39" t="s">
        <v>44</v>
      </c>
      <c r="I23" s="38"/>
      <c r="J23" s="39"/>
      <c r="K23" s="39"/>
    </row>
    <row r="24" spans="4:11" ht="26.4" x14ac:dyDescent="0.45">
      <c r="D24" s="37">
        <v>15</v>
      </c>
      <c r="E24" s="38" t="s">
        <v>139</v>
      </c>
      <c r="F24" s="38" t="s">
        <v>140</v>
      </c>
      <c r="G24" s="39" t="s">
        <v>141</v>
      </c>
      <c r="H24" s="39" t="s">
        <v>34</v>
      </c>
      <c r="I24" s="38"/>
      <c r="J24" s="39"/>
      <c r="K24" s="39"/>
    </row>
    <row r="25" spans="4:11" ht="39.6" x14ac:dyDescent="0.45">
      <c r="D25" s="37">
        <v>16</v>
      </c>
      <c r="E25" s="38" t="s">
        <v>54</v>
      </c>
      <c r="F25" s="38" t="s">
        <v>55</v>
      </c>
      <c r="G25" s="39" t="s">
        <v>56</v>
      </c>
      <c r="H25" s="39" t="s">
        <v>34</v>
      </c>
      <c r="I25" s="38" t="s">
        <v>57</v>
      </c>
      <c r="J25" s="39" t="s">
        <v>58</v>
      </c>
      <c r="K25" s="39" t="s">
        <v>37</v>
      </c>
    </row>
    <row r="26" spans="4:11" ht="26.4" x14ac:dyDescent="0.45">
      <c r="D26" s="37">
        <v>17</v>
      </c>
      <c r="E26" s="38" t="s">
        <v>66</v>
      </c>
      <c r="F26" s="38" t="s">
        <v>67</v>
      </c>
      <c r="G26" s="39" t="s">
        <v>68</v>
      </c>
      <c r="H26" s="39" t="s">
        <v>34</v>
      </c>
      <c r="I26" s="38"/>
      <c r="J26" s="39"/>
      <c r="K26" s="39"/>
    </row>
    <row r="27" spans="4:11" ht="26.4" x14ac:dyDescent="0.45">
      <c r="D27" s="37">
        <v>18</v>
      </c>
      <c r="E27" s="38" t="s">
        <v>69</v>
      </c>
      <c r="F27" s="38" t="s">
        <v>70</v>
      </c>
      <c r="G27" s="39" t="s">
        <v>71</v>
      </c>
      <c r="H27" s="39" t="s">
        <v>44</v>
      </c>
      <c r="I27" s="38" t="s">
        <v>72</v>
      </c>
      <c r="J27" s="39"/>
      <c r="K27" s="39" t="s">
        <v>73</v>
      </c>
    </row>
    <row r="28" spans="4:11" ht="79.2" x14ac:dyDescent="0.45">
      <c r="D28" s="37">
        <v>19</v>
      </c>
      <c r="E28" s="38" t="s">
        <v>118</v>
      </c>
      <c r="F28" s="38" t="s">
        <v>119</v>
      </c>
      <c r="G28" s="39" t="s">
        <v>120</v>
      </c>
      <c r="H28" s="39" t="s">
        <v>28</v>
      </c>
      <c r="I28" s="38" t="s">
        <v>121</v>
      </c>
      <c r="J28" s="39" t="s">
        <v>122</v>
      </c>
      <c r="K28" s="39" t="s">
        <v>123</v>
      </c>
    </row>
    <row r="29" spans="4:11" ht="26.4" x14ac:dyDescent="0.45">
      <c r="D29" s="37">
        <v>20</v>
      </c>
      <c r="E29" s="38" t="s">
        <v>59</v>
      </c>
      <c r="F29" s="38" t="s">
        <v>60</v>
      </c>
      <c r="G29" s="39" t="s">
        <v>61</v>
      </c>
      <c r="H29" s="39" t="s">
        <v>62</v>
      </c>
      <c r="I29" s="38" t="s">
        <v>63</v>
      </c>
      <c r="J29" s="39" t="s">
        <v>64</v>
      </c>
      <c r="K29" s="39" t="s">
        <v>65</v>
      </c>
    </row>
    <row r="30" spans="4:11" ht="39.6" x14ac:dyDescent="0.45">
      <c r="D30" s="37">
        <v>21</v>
      </c>
      <c r="E30" s="38" t="s">
        <v>31</v>
      </c>
      <c r="F30" s="38" t="s">
        <v>32</v>
      </c>
      <c r="G30" s="39" t="s">
        <v>33</v>
      </c>
      <c r="H30" s="39" t="s">
        <v>34</v>
      </c>
      <c r="I30" s="38" t="s">
        <v>35</v>
      </c>
      <c r="J30" s="39" t="s">
        <v>36</v>
      </c>
      <c r="K30" s="39" t="s">
        <v>37</v>
      </c>
    </row>
    <row r="31" spans="4:11" ht="39.6" x14ac:dyDescent="0.45">
      <c r="D31" s="37">
        <v>22</v>
      </c>
      <c r="E31" s="38" t="s">
        <v>77</v>
      </c>
      <c r="F31" s="38" t="s">
        <v>42</v>
      </c>
      <c r="G31" s="39" t="s">
        <v>43</v>
      </c>
      <c r="H31" s="39" t="s">
        <v>44</v>
      </c>
      <c r="I31" s="38" t="s">
        <v>78</v>
      </c>
      <c r="J31" s="39" t="s">
        <v>79</v>
      </c>
      <c r="K31" s="39" t="s">
        <v>34</v>
      </c>
    </row>
    <row r="32" spans="4:11" ht="26.4" x14ac:dyDescent="0.45">
      <c r="D32" s="37">
        <v>23</v>
      </c>
      <c r="E32" s="38" t="s">
        <v>142</v>
      </c>
      <c r="F32" s="38" t="s">
        <v>95</v>
      </c>
      <c r="G32" s="39" t="s">
        <v>96</v>
      </c>
      <c r="H32" s="39" t="s">
        <v>34</v>
      </c>
      <c r="I32" s="38"/>
      <c r="J32" s="39"/>
      <c r="K32" s="39"/>
    </row>
    <row r="33" spans="4:11" ht="26.4" x14ac:dyDescent="0.45">
      <c r="D33" s="37">
        <v>24</v>
      </c>
      <c r="E33" s="38" t="s">
        <v>89</v>
      </c>
      <c r="F33" s="38" t="s">
        <v>90</v>
      </c>
      <c r="G33" s="39" t="s">
        <v>91</v>
      </c>
      <c r="H33" s="39" t="s">
        <v>44</v>
      </c>
      <c r="I33" s="38"/>
      <c r="J33" s="39"/>
      <c r="K33" s="39"/>
    </row>
    <row r="34" spans="4:11" ht="26.4" x14ac:dyDescent="0.45">
      <c r="D34" s="37">
        <v>25</v>
      </c>
      <c r="E34" s="38" t="s">
        <v>80</v>
      </c>
      <c r="F34" s="38" t="s">
        <v>42</v>
      </c>
      <c r="G34" s="39" t="s">
        <v>43</v>
      </c>
      <c r="H34" s="39" t="s">
        <v>44</v>
      </c>
      <c r="I34" s="38" t="s">
        <v>81</v>
      </c>
      <c r="J34" s="39" t="s">
        <v>82</v>
      </c>
      <c r="K34" s="39" t="s">
        <v>34</v>
      </c>
    </row>
    <row r="35" spans="4:11" x14ac:dyDescent="0.45">
      <c r="D35" s="37">
        <v>26</v>
      </c>
      <c r="E35" s="38" t="s">
        <v>74</v>
      </c>
      <c r="F35" s="38" t="s">
        <v>75</v>
      </c>
      <c r="G35" s="39" t="s">
        <v>76</v>
      </c>
      <c r="H35" s="39" t="s">
        <v>34</v>
      </c>
      <c r="I35" s="38"/>
      <c r="J35" s="39"/>
      <c r="K35" s="39"/>
    </row>
    <row r="36" spans="4:11" ht="277.2" x14ac:dyDescent="0.45">
      <c r="D36" s="37">
        <v>27</v>
      </c>
      <c r="E36" s="38" t="s">
        <v>41</v>
      </c>
      <c r="F36" s="38" t="s">
        <v>42</v>
      </c>
      <c r="G36" s="39" t="s">
        <v>43</v>
      </c>
      <c r="H36" s="39" t="s">
        <v>44</v>
      </c>
      <c r="I36" s="38" t="s">
        <v>45</v>
      </c>
      <c r="J36" s="39" t="s">
        <v>46</v>
      </c>
      <c r="K36" s="39" t="s">
        <v>47</v>
      </c>
    </row>
    <row r="37" spans="4:11" x14ac:dyDescent="0.45">
      <c r="D37" s="37">
        <v>28</v>
      </c>
      <c r="E37" s="38" t="s">
        <v>83</v>
      </c>
      <c r="F37" s="38" t="s">
        <v>84</v>
      </c>
      <c r="G37" s="39" t="s">
        <v>85</v>
      </c>
      <c r="H37" s="39" t="s">
        <v>44</v>
      </c>
      <c r="I37" s="38"/>
      <c r="J37" s="39"/>
      <c r="K37" s="39"/>
    </row>
    <row r="38" spans="4:11" ht="26.4" x14ac:dyDescent="0.45">
      <c r="D38" s="37">
        <v>29</v>
      </c>
      <c r="E38" s="38" t="s">
        <v>25</v>
      </c>
      <c r="F38" s="38" t="s">
        <v>26</v>
      </c>
      <c r="G38" s="39" t="s">
        <v>27</v>
      </c>
      <c r="H38" s="39" t="s">
        <v>28</v>
      </c>
      <c r="I38" s="38"/>
      <c r="J38" s="39"/>
      <c r="K38" s="39"/>
    </row>
    <row r="39" spans="4:11" ht="13.2" customHeight="1" x14ac:dyDescent="0.45">
      <c r="D39" s="15"/>
      <c r="E39" s="15"/>
      <c r="F39" s="16"/>
      <c r="G39" s="43"/>
      <c r="H39" s="43"/>
      <c r="I39" s="43"/>
      <c r="J39" s="43"/>
      <c r="K39" s="43"/>
    </row>
    <row r="40" spans="4:11" ht="13.2" customHeight="1" x14ac:dyDescent="0.45">
      <c r="D40" s="17"/>
      <c r="E40" s="17"/>
      <c r="F40" s="17"/>
      <c r="G40" s="43"/>
      <c r="H40" s="43"/>
      <c r="I40" s="43"/>
      <c r="J40" s="43"/>
      <c r="K40" s="43"/>
    </row>
    <row r="41" spans="4:11" ht="13.2" customHeight="1" x14ac:dyDescent="0.45">
      <c r="D41" s="17"/>
      <c r="E41" s="17"/>
      <c r="F41" s="17"/>
      <c r="G41" s="43"/>
      <c r="H41" s="43"/>
      <c r="I41" s="43"/>
      <c r="J41" s="43"/>
      <c r="K41" s="43"/>
    </row>
    <row r="42" spans="4:11" ht="13.2" customHeight="1" x14ac:dyDescent="0.45">
      <c r="D42" s="17"/>
      <c r="E42" s="17"/>
      <c r="F42" s="17"/>
      <c r="G42" s="43"/>
      <c r="H42" s="43"/>
      <c r="I42" s="43"/>
      <c r="J42" s="43"/>
      <c r="K42" s="43"/>
    </row>
    <row r="43" spans="4:11" ht="13.2" customHeight="1" x14ac:dyDescent="0.45">
      <c r="D43" s="17"/>
      <c r="E43" s="17"/>
      <c r="F43" s="17"/>
      <c r="G43" s="43"/>
      <c r="H43" s="43"/>
      <c r="I43" s="43"/>
      <c r="J43" s="43"/>
      <c r="K43" s="43"/>
    </row>
    <row r="44" spans="4:11" ht="13.2" customHeight="1" x14ac:dyDescent="0.45">
      <c r="D44" s="17"/>
      <c r="E44" s="17"/>
      <c r="F44" s="17"/>
      <c r="G44" s="43"/>
      <c r="H44" s="43"/>
      <c r="I44" s="43"/>
      <c r="J44" s="43"/>
      <c r="K44" s="43"/>
    </row>
    <row r="45" spans="4:11" ht="13.2" customHeight="1" x14ac:dyDescent="0.45">
      <c r="D45" s="17"/>
      <c r="E45" s="17"/>
      <c r="F45" s="17"/>
      <c r="G45" s="43"/>
      <c r="H45" s="43"/>
      <c r="I45" s="43"/>
      <c r="J45" s="43"/>
      <c r="K45" s="43"/>
    </row>
    <row r="46" spans="4:11" ht="13.2" customHeight="1" x14ac:dyDescent="0.45">
      <c r="D46" s="17"/>
      <c r="E46" s="17"/>
      <c r="F46" s="17"/>
      <c r="G46" s="49"/>
      <c r="H46" s="49"/>
      <c r="I46" s="49"/>
      <c r="J46" s="49"/>
      <c r="K46" s="49"/>
    </row>
    <row r="47" spans="4:11" ht="13.2" customHeight="1" x14ac:dyDescent="0.45">
      <c r="D47" s="17"/>
      <c r="E47" s="17"/>
      <c r="F47" s="17"/>
      <c r="G47" s="43"/>
      <c r="H47" s="43"/>
      <c r="I47" s="43"/>
      <c r="J47" s="43"/>
      <c r="K47" s="43"/>
    </row>
    <row r="48" spans="4:11" ht="13.2" customHeight="1" x14ac:dyDescent="0.45"/>
    <row r="49" ht="13.2" customHeight="1" x14ac:dyDescent="0.45"/>
    <row r="50" ht="13.2" customHeight="1" x14ac:dyDescent="0.45"/>
    <row r="51" ht="13.2" customHeight="1" x14ac:dyDescent="0.45"/>
    <row r="52" ht="13.2" customHeight="1" x14ac:dyDescent="0.45"/>
    <row r="53" ht="13.2" customHeight="1" x14ac:dyDescent="0.45"/>
    <row r="54" ht="13.2" customHeight="1" x14ac:dyDescent="0.45"/>
    <row r="55" ht="13.2" customHeight="1" x14ac:dyDescent="0.45"/>
    <row r="56" ht="13.2" customHeight="1" x14ac:dyDescent="0.45"/>
    <row r="57" ht="13.2" customHeight="1" x14ac:dyDescent="0.45"/>
    <row r="58" ht="13.2" customHeight="1" x14ac:dyDescent="0.45"/>
    <row r="59" ht="13.2" customHeight="1" x14ac:dyDescent="0.45"/>
    <row r="60" ht="13.2" customHeight="1" x14ac:dyDescent="0.45"/>
    <row r="61" ht="13.2" customHeight="1" x14ac:dyDescent="0.45"/>
    <row r="62" ht="13.2" customHeight="1" x14ac:dyDescent="0.45"/>
    <row r="63" ht="13.2" customHeight="1" x14ac:dyDescent="0.45"/>
    <row r="64" ht="13.2" customHeight="1" x14ac:dyDescent="0.45"/>
    <row r="65" ht="13.2" customHeight="1" x14ac:dyDescent="0.45"/>
    <row r="66" ht="13.2" customHeight="1" x14ac:dyDescent="0.45"/>
    <row r="67" ht="13.2" customHeight="1" x14ac:dyDescent="0.45"/>
    <row r="68" ht="13.2" customHeight="1" x14ac:dyDescent="0.45"/>
    <row r="69" ht="13.2" customHeight="1" x14ac:dyDescent="0.45"/>
    <row r="70" ht="13.2" customHeight="1" x14ac:dyDescent="0.45"/>
    <row r="71" ht="13.2" customHeight="1" x14ac:dyDescent="0.45"/>
    <row r="72" ht="13.2" customHeight="1" x14ac:dyDescent="0.45"/>
    <row r="73" ht="13.2" customHeight="1" x14ac:dyDescent="0.45"/>
    <row r="74" ht="13.2" customHeight="1" x14ac:dyDescent="0.45"/>
    <row r="75" ht="13.2" customHeight="1" x14ac:dyDescent="0.45"/>
    <row r="76" ht="13.2" customHeight="1" x14ac:dyDescent="0.45"/>
    <row r="77" ht="13.2" customHeight="1" x14ac:dyDescent="0.45"/>
    <row r="78" ht="13.2" customHeight="1" x14ac:dyDescent="0.45"/>
    <row r="79" ht="13.2" customHeight="1" x14ac:dyDescent="0.45"/>
  </sheetData>
  <sheetProtection formatCells="0" sort="0" autoFilter="0" pivotTables="0"/>
  <mergeCells count="13">
    <mergeCell ref="G45:K45"/>
    <mergeCell ref="G46:K46"/>
    <mergeCell ref="G47:K47"/>
    <mergeCell ref="G40:K40"/>
    <mergeCell ref="G41:K41"/>
    <mergeCell ref="G42:K42"/>
    <mergeCell ref="G43:K43"/>
    <mergeCell ref="G44:K44"/>
    <mergeCell ref="D7:D8"/>
    <mergeCell ref="E7:E8"/>
    <mergeCell ref="G39:K39"/>
    <mergeCell ref="F7:H7"/>
    <mergeCell ref="I7:K7"/>
  </mergeCells>
  <phoneticPr fontId="1"/>
  <pageMargins left="0.25" right="0.25" top="0.75" bottom="0.75" header="0.3" footer="0.3"/>
  <pageSetup paperSize="9" scale="75"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データ</vt:lpstr>
      <vt:lpstr>契約事業者（再委託事業者含む）</vt:lpstr>
      <vt:lpstr>'契約事業者（再委託事業者含む）'!Print_Area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2024-09-02T05:17:23Z</dcterms:created>
  <dcterms:modified xsi:type="dcterms:W3CDTF">2024-09-02T05:17:26Z</dcterms:modified>
  <cp:category/>
  <cp:contentStatus/>
</cp:coreProperties>
</file>