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6_{6490E6BF-DE42-4316-A254-002119E1A3CA}" xr6:coauthVersionLast="47" xr6:coauthVersionMax="47" xr10:uidLastSave="{00000000-0000-0000-0000-000000000000}"/>
  <bookViews>
    <workbookView xWindow="0" yWindow="348" windowWidth="23040" windowHeight="11892" firstSheet="1" activeTab="1" xr2:uid="{34F495B3-6E15-4631-8D99-A4DBE8E51D1C}"/>
  </bookViews>
  <sheets>
    <sheet name="データ" sheetId="2" state="hidden" r:id="rId1"/>
    <sheet name="契約事業者（再委託事業者含む）" sheetId="1" r:id="rId2"/>
  </sheets>
  <definedNames>
    <definedName name="_xlnm.Print_Area" localSheetId="1">'契約事業者（再委託事業者含む）'!$A$1:$L$9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E2" i="2"/>
  <c r="H2" i="2" l="1"/>
  <c r="F6" i="1" s="1"/>
</calcChain>
</file>

<file path=xl/sharedStrings.xml><?xml version="1.0" encoding="utf-8"?>
<sst xmlns="http://schemas.openxmlformats.org/spreadsheetml/2006/main" count="190" uniqueCount="145">
  <si>
    <t>ID</t>
    <phoneticPr fontId="1"/>
  </si>
  <si>
    <t>帳票出力年月日</t>
    <phoneticPr fontId="1"/>
  </si>
  <si>
    <t>和暦</t>
    <rPh sb="0" eb="2">
      <t>ワレキ</t>
    </rPh>
    <phoneticPr fontId="1"/>
  </si>
  <si>
    <t>月</t>
    <rPh sb="0" eb="1">
      <t>ツキ</t>
    </rPh>
    <phoneticPr fontId="1"/>
  </si>
  <si>
    <t>タイトル①</t>
    <phoneticPr fontId="1"/>
  </si>
  <si>
    <t>タイトル②</t>
    <phoneticPr fontId="1"/>
  </si>
  <si>
    <t>タイトル</t>
    <phoneticPr fontId="1"/>
  </si>
  <si>
    <t>度デジタル庁における契約等事業者一覧（</t>
    <phoneticPr fontId="1"/>
  </si>
  <si>
    <t>契約分）</t>
    <phoneticPr fontId="1"/>
  </si>
  <si>
    <t>デジタル庁における契約事業者（再委託事業者含む）について</t>
    <phoneticPr fontId="1"/>
  </si>
  <si>
    <t>No</t>
    <phoneticPr fontId="1"/>
  </si>
  <si>
    <t>物品役務等の名称</t>
    <phoneticPr fontId="1"/>
  </si>
  <si>
    <t>契約の相手方の商号又は名称</t>
    <phoneticPr fontId="1"/>
  </si>
  <si>
    <t>再委託事業者名
（再々委託を含む）</t>
    <phoneticPr fontId="1"/>
  </si>
  <si>
    <t>法人番号</t>
    <phoneticPr fontId="1"/>
  </si>
  <si>
    <t xml:space="preserve">企業規模種別 </t>
    <phoneticPr fontId="1"/>
  </si>
  <si>
    <t xml:space="preserve">法人番号 </t>
    <phoneticPr fontId="1"/>
  </si>
  <si>
    <t>企業規模種別</t>
    <phoneticPr fontId="1"/>
  </si>
  <si>
    <t>案件名</t>
    <phoneticPr fontId="1"/>
  </si>
  <si>
    <t>落札事業者名</t>
    <phoneticPr fontId="1"/>
  </si>
  <si>
    <t>落札事業者法人番号</t>
    <phoneticPr fontId="1"/>
  </si>
  <si>
    <t>落札事業者企業規模</t>
    <phoneticPr fontId="1"/>
  </si>
  <si>
    <t>再委託先事業者</t>
    <phoneticPr fontId="1"/>
  </si>
  <si>
    <t>再委託先事業者法人番号</t>
    <phoneticPr fontId="1"/>
  </si>
  <si>
    <t>再委託先事業者事業者規模</t>
    <phoneticPr fontId="1"/>
  </si>
  <si>
    <t>ＰＭＨ（医療費助成）先行実施事業における自治体システム領域の調査研究</t>
  </si>
  <si>
    <t>株式会社アイネス</t>
  </si>
  <si>
    <t>2020001030067</t>
  </si>
  <si>
    <t>大企業</t>
  </si>
  <si>
    <t>法人ベース・レジストリ及び情報連携機能の構築に向けた調査研究・要件定義業務</t>
  </si>
  <si>
    <t>ＰｗＣコンサルティング合同会社</t>
  </si>
  <si>
    <t>1010401023102</t>
  </si>
  <si>
    <t>PwC Japan有限責任監査法人</t>
  </si>
  <si>
    <t>8010005011876</t>
  </si>
  <si>
    <t>国・地方共通相談チャットボットの運用・保守等業務</t>
  </si>
  <si>
    <t>日本電気株式会社</t>
  </si>
  <si>
    <t>7010401022916</t>
  </si>
  <si>
    <t>NECソリューションイノベータ株式会社</t>
  </si>
  <si>
    <t>7010601022674</t>
  </si>
  <si>
    <t>令和６年度バックドア対策にかかる調査研究に使用する脆弱性管理サービスのライセンスの調達（yamory）</t>
  </si>
  <si>
    <t>株式会社アシュアード</t>
  </si>
  <si>
    <t>9011001143811</t>
  </si>
  <si>
    <t>令和６年度バックドア対策にかかる調査研究に使用する脆弱性管理サービスのライセンスの調達（FutureVuls）</t>
  </si>
  <si>
    <t>フューチャー株式会社</t>
  </si>
  <si>
    <t>6010701018466</t>
  </si>
  <si>
    <t>omeroid株式会社</t>
  </si>
  <si>
    <t>4010801021306</t>
  </si>
  <si>
    <t>小規模企業者</t>
  </si>
  <si>
    <t>公文書管理のデジタル化に向けた電子決裁システム（EASY）への公文書管理機能の整備に係るプロトタイプ開発及び機能検証業務の請負</t>
  </si>
  <si>
    <t>富士電機株式会社</t>
  </si>
  <si>
    <t>9020001071492</t>
  </si>
  <si>
    <t>富士アイティ株式会社
富士電機ITソリューション株式会社
株式会社ＳＨＩＦＴ
合同会社リンクメディエーション</t>
  </si>
  <si>
    <t>9012801004500
9010001087242
8010401073462
1011503003743</t>
  </si>
  <si>
    <t>大企業
大企業
大企業
小規模企業者</t>
  </si>
  <si>
    <t>株式会社ミエデン</t>
  </si>
  <si>
    <t>7190001001096</t>
  </si>
  <si>
    <t>口座情報登録・連携システムへの漢字カナ突合機能の追加改修業務</t>
  </si>
  <si>
    <t>株式会社ＮＴＴデータ</t>
  </si>
  <si>
    <t>6010601062093</t>
  </si>
  <si>
    <t>株式会社NTTデータNJK
株式会社PE-BANK
株式会社システナ
日本SE株式会社
株式会社むかいやま</t>
  </si>
  <si>
    <t>3013201000954
3010401072171
6010401088867
3011401015013
6012401038629</t>
  </si>
  <si>
    <t>大企業
大企業
大企業
大企業
中小企業</t>
  </si>
  <si>
    <t>金融機関向けポータルサイト導入に関わる設計・開発及び運用・保守業務</t>
  </si>
  <si>
    <t>合同会社N-Works</t>
  </si>
  <si>
    <t>4011003013579</t>
  </si>
  <si>
    <t>株式会社うぐいすソリューションズ
合同会社テラテック
個人事業主</t>
  </si>
  <si>
    <t xml:space="preserve">9011001158066
4010003044048
</t>
  </si>
  <si>
    <t xml:space="preserve">小規模企業者
小規模企業者
</t>
  </si>
  <si>
    <t>令和６年度行政におけるサービスデザインプロセスの調査研究</t>
  </si>
  <si>
    <t>株式会社コンセント</t>
  </si>
  <si>
    <t>株式会社KESIKI</t>
  </si>
  <si>
    <t>5011001129780</t>
  </si>
  <si>
    <t>中小企業</t>
  </si>
  <si>
    <t>マイナンバーカードの機能のスマートフォン搭載等の実現に係る証明書交付センターシステムの追加開発等業務</t>
  </si>
  <si>
    <t>地方公共団体情報システム機構</t>
  </si>
  <si>
    <t>3010005022218</t>
  </si>
  <si>
    <t>その他</t>
  </si>
  <si>
    <t>エヌ・ティ・ティ・コミュニケーションズ株式会社
日本電気株式会社
株式会社　DTS
株式会社エヌ・ティ・ティ・データ・フロンティア
株式会社テクノメディアラボ
ＮＥＣソリューションイノベータ株式会社
株式会社アイビーウェア</t>
  </si>
  <si>
    <t>7010001064648
7010401022916
9010401018458
9010401023053
5010401081212
7010601022674
6430001000231</t>
  </si>
  <si>
    <t>大企業
大企業
大企業
中小企業
中小企業
大企業
中小企業</t>
  </si>
  <si>
    <t>令和６年度ユーザーデータ登録機能の設計・開発等</t>
  </si>
  <si>
    <t>アクセンチュア株式会社</t>
  </si>
  <si>
    <t>7010401001556</t>
  </si>
  <si>
    <t>みずほリサーチ＆テクノロジーズ株式会社</t>
  </si>
  <si>
    <t>9010001027685</t>
  </si>
  <si>
    <t>日本海隆株式会社　上海海隆軟件股份有限公司
株式会社コスメディア</t>
  </si>
  <si>
    <t>4010401053567
9010001160552</t>
  </si>
  <si>
    <t>大企業
中小企業</t>
  </si>
  <si>
    <t>テクノロジーマップ整備推進ウェブサイト整備事業</t>
  </si>
  <si>
    <t>株式会社博報堂</t>
  </si>
  <si>
    <t>株式会社博報堂プロダクツ
株式会社フォーク</t>
  </si>
  <si>
    <t>4010601035588
3010701013775</t>
  </si>
  <si>
    <t>公共サービスメッシュ（機関間情報連携サービス）の設計・開発業務</t>
  </si>
  <si>
    <t>Accenture Solutions Pvt Ltd　(略称：ATCI(Advanced Technology Centers in India))</t>
  </si>
  <si>
    <t>ガバメントクラウドのヘルプデスク運用業務（令和６年７月～令和７年６月）</t>
  </si>
  <si>
    <t>株式会社プロフェース・システムズ</t>
  </si>
  <si>
    <t>2010001127112</t>
  </si>
  <si>
    <t>e-Govデータポータルサービス2024年度運用・保守</t>
  </si>
  <si>
    <t>株式会社日立社会情報サービス</t>
  </si>
  <si>
    <t>3010601021713</t>
  </si>
  <si>
    <t>株式会社ＩＣ
株式会社日本システムクリエイター
株式会社信興テクノミスト</t>
  </si>
  <si>
    <t>3010701001012
8010601031303
3010701004403</t>
  </si>
  <si>
    <t>大企業
中小企業
中小企業</t>
  </si>
  <si>
    <t>令和６年度電子署名法基準等検討及び電子契約の普及に関する調査研究業務</t>
  </si>
  <si>
    <t>ボストン・コンサルティング・グループ合同会社</t>
  </si>
  <si>
    <t>2010001029085</t>
  </si>
  <si>
    <t>令和６年度バックドア対策にかかる調査研究に使用する脆弱性管理サービスのライセンスの調達（MIRACLE Vul Hammer）</t>
  </si>
  <si>
    <t>サイバートラスト株式会社</t>
  </si>
  <si>
    <t>3010401064771</t>
  </si>
  <si>
    <t>株式会社ＴＫＣ</t>
  </si>
  <si>
    <t>5060001002844</t>
  </si>
  <si>
    <t>広域災害及び広域避難を対象とした避難者支援業務のデジタル改善に関する調査研究</t>
  </si>
  <si>
    <t>デロイトトーマツコンサルティング合同会社</t>
  </si>
  <si>
    <t>7010001088960</t>
  </si>
  <si>
    <t>株式会社インター・コア
DT弁護士法人
株式会社ウェブレッジ
デロイト トーマツ ウェブサービス株式会社
ARアドバンストテクノロジ株式会社
セルプロモート株式会社</t>
  </si>
  <si>
    <t>1010401002808
7010005023583
8010001232360
4013301031592
2010001130058
9010401143421</t>
  </si>
  <si>
    <t>中小企業
中小企業
中小企業
中小企業
大企業
中小企業</t>
  </si>
  <si>
    <t>その他の法人</t>
  </si>
  <si>
    <t>トーテックアメニティ株式会社</t>
  </si>
  <si>
    <t>7180001038759</t>
  </si>
  <si>
    <t>株式会社Ｇ－ｇｅｎ</t>
  </si>
  <si>
    <t>9010001101432</t>
  </si>
  <si>
    <t>株式会社電算</t>
  </si>
  <si>
    <t>1100001002083</t>
  </si>
  <si>
    <t>電子契約システム（工事・業務）の機能追加等業務（令和６年度）</t>
  </si>
  <si>
    <t>株式会社NTTデータアイ
株式会社ユビキタス
株式会社ライターム
株式会社ダブルクロップ</t>
  </si>
  <si>
    <t>2011101056358
8010001073540
9011101039199
4011001067486</t>
  </si>
  <si>
    <t>大企業
中小企業
大企業
中小企業</t>
  </si>
  <si>
    <t>株式会社エービッツ</t>
  </si>
  <si>
    <t>4420001000102</t>
  </si>
  <si>
    <t>海外における個人情報保護に関する法規・執行情報データベースの購読に係る調達（Practical Law 会員契約）</t>
  </si>
  <si>
    <t>トムソン・ロイター株式会社</t>
  </si>
  <si>
    <t>8010401138174</t>
  </si>
  <si>
    <t>防災DX分野の官民連携の高度化のための調査研究</t>
  </si>
  <si>
    <t>株式会社三菱総合研究所</t>
  </si>
  <si>
    <t>6010001030403</t>
  </si>
  <si>
    <t>令和6年度 政府共通ウェブサイトに係る連絡会議等事務局運営及び課題解決に向けた調査研究</t>
  </si>
  <si>
    <t>株式会社電通デジタル</t>
  </si>
  <si>
    <t>5010001086470</t>
  </si>
  <si>
    <t>ＮＥＣネクサソリューションズ株式会社</t>
  </si>
  <si>
    <t>7010401022924</t>
  </si>
  <si>
    <t>株式会社アール・シー・エス</t>
  </si>
  <si>
    <t>9470001000472</t>
  </si>
  <si>
    <t>職員ID基盤の実現に向けたα版システム整備に係る設計・開発業務一式</t>
  </si>
  <si>
    <t>ガバメントクラウド請求支払管理システム(GCIM)の開発業務(令和６年度)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</si>
</sst>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b/>
      <sz val="10"/>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b/>
      <sz val="8"/>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3" fillId="2" borderId="0" xfId="0" applyFont="1" applyFill="1" applyProtection="1">
      <alignment vertical="center"/>
      <protection locked="0"/>
    </xf>
    <xf numFmtId="0" fontId="2" fillId="2" borderId="0" xfId="0" applyFont="1" applyFill="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0" borderId="0" xfId="0" applyFont="1">
      <alignment vertical="center"/>
    </xf>
    <xf numFmtId="0" fontId="10" fillId="3" borderId="1" xfId="0" applyFont="1" applyFill="1" applyBorder="1">
      <alignment vertical="center"/>
    </xf>
    <xf numFmtId="0" fontId="10" fillId="4" borderId="0" xfId="0" applyFont="1" applyFill="1">
      <alignment vertical="center"/>
    </xf>
    <xf numFmtId="14" fontId="10" fillId="0" borderId="0" xfId="0" applyNumberFormat="1" applyFont="1">
      <alignment vertical="center"/>
    </xf>
    <xf numFmtId="0" fontId="10" fillId="0" borderId="1" xfId="0" applyFont="1" applyBorder="1">
      <alignment vertical="center"/>
    </xf>
    <xf numFmtId="0" fontId="10" fillId="0" borderId="7" xfId="0" applyFont="1" applyBorder="1">
      <alignment vertical="center"/>
    </xf>
    <xf numFmtId="0" fontId="11" fillId="2" borderId="0" xfId="0" applyFont="1" applyFill="1" applyProtection="1">
      <alignment vertical="center"/>
      <protection locked="0"/>
    </xf>
    <xf numFmtId="14" fontId="11" fillId="2" borderId="0" xfId="0" applyNumberFormat="1" applyFont="1" applyFill="1" applyAlignment="1" applyProtection="1">
      <alignment horizontal="left" vertical="center" indent="4"/>
      <protection locked="0"/>
    </xf>
    <xf numFmtId="0" fontId="11" fillId="2" borderId="0" xfId="0" applyFont="1" applyFill="1">
      <alignment vertical="center"/>
    </xf>
    <xf numFmtId="0" fontId="8" fillId="2" borderId="8" xfId="0" applyFont="1" applyFill="1" applyBorder="1" applyProtection="1">
      <alignment vertical="center"/>
      <protection locked="0"/>
    </xf>
    <xf numFmtId="0" fontId="8" fillId="2" borderId="9" xfId="0" applyFont="1" applyFill="1" applyBorder="1">
      <alignment vertical="center"/>
    </xf>
    <xf numFmtId="0" fontId="12" fillId="2" borderId="3" xfId="0" applyFont="1" applyFill="1" applyBorder="1" applyProtection="1">
      <alignment vertical="center"/>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76" fontId="10" fillId="0" borderId="1" xfId="0" applyNumberFormat="1" applyFont="1" applyBorder="1">
      <alignment vertical="center"/>
    </xf>
    <xf numFmtId="0" fontId="7" fillId="3" borderId="2" xfId="0"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49" fontId="7" fillId="2" borderId="0" xfId="0" applyNumberFormat="1" applyFont="1" applyFill="1" applyAlignment="1" applyProtection="1">
      <alignment horizontal="left"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cellXfs>
  <cellStyles count="1">
    <cellStyle name="標準" xfId="0" builtinId="0"/>
  </cellStyles>
  <dxfs count="17">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font>
    </dxf>
    <dxf>
      <border outline="0">
        <bottom style="thin">
          <color auto="1"/>
        </bottom>
      </border>
    </dxf>
    <dxf>
      <font>
        <b val="0"/>
        <i val="0"/>
        <strike val="0"/>
        <condense val="0"/>
        <extend val="0"/>
        <outline val="0"/>
        <shadow val="0"/>
        <u val="none"/>
        <vertAlign val="baseline"/>
        <sz val="8"/>
        <color auto="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0"/>
        <color theme="1"/>
        <name val="游ゴシック"/>
        <family val="3"/>
        <charset val="128"/>
        <scheme val="minor"/>
      </font>
      <numFmt numFmtId="19" formatCode="yyyy/m/d"/>
    </dxf>
    <dxf>
      <font>
        <strike val="0"/>
        <outline val="0"/>
        <shadow val="0"/>
        <u val="none"/>
        <vertAlign val="baseline"/>
        <sz val="10"/>
        <color theme="1"/>
        <name val="游ゴシック"/>
        <family val="3"/>
        <charset val="128"/>
        <scheme val="minor"/>
      </font>
      <numFmt numFmtId="0" formatCode="General"/>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44696B-EADA-4238-B06E-9CEA18F01C1F}" name="テーブル99" displayName="テーブル99" ref="A1:B2" totalsRowShown="0" headerRowDxfId="16" dataDxfId="15">
  <autoFilter ref="A1:B2" xr:uid="{BC44696B-EADA-4238-B06E-9CEA18F01C1F}"/>
  <tableColumns count="2">
    <tableColumn id="1" xr3:uid="{F6C451B1-53FD-4E4A-8284-3A9CE5FB093D}" name="ID" dataDxfId="14"/>
    <tableColumn id="2" xr3:uid="{53B64757-31C2-451F-8052-03575F95656A}" name="帳票出力年月日"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58128-CD85-45DD-A75E-4635680DFA9D}" name="テーブル1" displayName="テーブル1" ref="D9:K41" totalsRowShown="0" headerRowDxfId="12" dataDxfId="10" headerRowBorderDxfId="11" tableBorderDxfId="9" totalsRowBorderDxfId="8">
  <autoFilter ref="D9:K41" xr:uid="{6F858128-CD85-45DD-A75E-4635680DFA9D}"/>
  <sortState xmlns:xlrd2="http://schemas.microsoft.com/office/spreadsheetml/2017/richdata2" ref="D10:K41">
    <sortCondition ref="E9:E41"/>
  </sortState>
  <tableColumns count="8">
    <tableColumn id="1" xr3:uid="{C374ED37-606E-4498-82FF-2C043213D167}" name="No" dataDxfId="7"/>
    <tableColumn id="2" xr3:uid="{F9653C2A-E2F8-4D62-B23F-1BCAE276CE1F}" name="案件名" dataDxfId="6"/>
    <tableColumn id="3" xr3:uid="{DA3AC94E-5C8D-42AD-8B85-C9DBC6AB628A}" name="落札事業者名" dataDxfId="5"/>
    <tableColumn id="4" xr3:uid="{FCC767F1-78C2-4F54-80A3-C44C2DB1D7F1}" name="落札事業者法人番号" dataDxfId="4"/>
    <tableColumn id="5" xr3:uid="{57B0DFB0-A3F3-4AF5-AE77-C27CFDE8CAB5}" name="落札事業者企業規模" dataDxfId="3"/>
    <tableColumn id="6" xr3:uid="{C368652F-213D-4BE5-8C05-84A3C22C06A7}" name="再委託先事業者" dataDxfId="2"/>
    <tableColumn id="7" xr3:uid="{41A6186B-BC99-4088-A466-B2B922FD1649}" name="再委託先事業者法人番号" dataDxfId="1"/>
    <tableColumn id="8" xr3:uid="{3670781E-4507-42B0-AE93-E84EB3855CB8}" name="再委託先事業者事業者規模"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CB57-2EA7-4C21-90A4-D567399F0CFA}">
  <dimension ref="A1:H2"/>
  <sheetViews>
    <sheetView workbookViewId="0">
      <selection sqref="A1:B1"/>
    </sheetView>
  </sheetViews>
  <sheetFormatPr defaultColWidth="8.69921875" defaultRowHeight="16.2" x14ac:dyDescent="0.45"/>
  <cols>
    <col min="1" max="1" width="5.296875" style="20" bestFit="1" customWidth="1"/>
    <col min="2" max="2" width="12.796875" style="20" customWidth="1"/>
    <col min="3" max="3" width="2.69921875" style="20" customWidth="1"/>
    <col min="4" max="4" width="7.69921875" style="20" bestFit="1" customWidth="1"/>
    <col min="5" max="5" width="4.19921875" style="20" bestFit="1" customWidth="1"/>
    <col min="6" max="6" width="35.69921875" style="20" bestFit="1" customWidth="1"/>
    <col min="7" max="7" width="10.296875" style="20" bestFit="1" customWidth="1"/>
    <col min="8" max="8" width="55.69921875" style="20" bestFit="1" customWidth="1"/>
    <col min="9" max="16384" width="8.69921875" style="20"/>
  </cols>
  <sheetData>
    <row r="1" spans="1:8" x14ac:dyDescent="0.45">
      <c r="A1" s="20" t="s">
        <v>0</v>
      </c>
      <c r="B1" s="20" t="s">
        <v>1</v>
      </c>
      <c r="D1" s="21" t="s">
        <v>2</v>
      </c>
      <c r="E1" s="21" t="s">
        <v>3</v>
      </c>
      <c r="F1" s="21" t="s">
        <v>4</v>
      </c>
      <c r="G1" s="21" t="s">
        <v>5</v>
      </c>
      <c r="H1" s="22" t="s">
        <v>6</v>
      </c>
    </row>
    <row r="2" spans="1:8" x14ac:dyDescent="0.45">
      <c r="A2" s="20">
        <v>1</v>
      </c>
      <c r="B2" s="23">
        <v>45475</v>
      </c>
      <c r="D2" s="36" t="str">
        <f>TEXT(テーブル99[[#This Row],[帳票出力年月日]], "ggge年")</f>
        <v>令和6年</v>
      </c>
      <c r="E2" s="24" t="str">
        <f>IF(テーブル99[[#This Row],[帳票出力年月日]]&lt;&gt;"",TEXT(テーブル99[[#This Row],[帳票出力年月日]], "m月"),"")</f>
        <v>7月</v>
      </c>
      <c r="F2" s="24" t="s">
        <v>7</v>
      </c>
      <c r="G2" s="24" t="s">
        <v>8</v>
      </c>
      <c r="H2" s="25" t="str">
        <f>D2&amp;F2&amp;E2&amp;G2</f>
        <v>令和6年度デジタル庁における契約等事業者一覧（7月契約分）</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06C-2144-45CE-BFD3-AAE317C158FE}">
  <sheetPr>
    <pageSetUpPr fitToPage="1"/>
  </sheetPr>
  <dimension ref="B1:L72"/>
  <sheetViews>
    <sheetView showGridLines="0" tabSelected="1" zoomScaleNormal="100" zoomScaleSheetLayoutView="100" workbookViewId="0">
      <selection activeCell="H11" sqref="H11"/>
    </sheetView>
  </sheetViews>
  <sheetFormatPr defaultColWidth="3.69921875" defaultRowHeight="18" x14ac:dyDescent="0.45"/>
  <cols>
    <col min="1" max="1" width="1.59765625" style="1" customWidth="1"/>
    <col min="2" max="2" width="3" style="4" customWidth="1"/>
    <col min="3" max="3" width="6.09765625" style="4" customWidth="1"/>
    <col min="4" max="4" width="5.19921875" style="4" customWidth="1"/>
    <col min="5" max="5" width="37.09765625" style="4" bestFit="1" customWidth="1"/>
    <col min="6" max="6" width="21.19921875" style="4" customWidth="1"/>
    <col min="7" max="7" width="16.69921875" style="4" customWidth="1"/>
    <col min="8" max="8" width="23.69921875" style="4" customWidth="1"/>
    <col min="9" max="9" width="26.69921875" style="4" customWidth="1"/>
    <col min="10" max="10" width="16.796875" style="4" customWidth="1"/>
    <col min="11" max="11" width="23.69921875" style="4" customWidth="1"/>
    <col min="12" max="12" width="1.19921875" style="1" customWidth="1"/>
    <col min="13" max="16384" width="3.69921875" style="1"/>
  </cols>
  <sheetData>
    <row r="1" spans="2:12" ht="8.5500000000000007" customHeight="1" x14ac:dyDescent="0.45"/>
    <row r="2" spans="2:12" s="2" customFormat="1" ht="22.2" x14ac:dyDescent="0.45">
      <c r="B2" s="26" t="s">
        <v>9</v>
      </c>
      <c r="C2" s="5"/>
      <c r="D2" s="5"/>
      <c r="E2" s="5"/>
      <c r="F2" s="6"/>
      <c r="G2" s="7"/>
      <c r="H2" s="5"/>
      <c r="I2" s="6"/>
      <c r="J2" s="5"/>
      <c r="K2" s="6"/>
    </row>
    <row r="4" spans="2:12" s="3" customFormat="1" ht="13.2" x14ac:dyDescent="0.45">
      <c r="B4" s="8"/>
      <c r="C4" s="9"/>
      <c r="D4" s="8"/>
      <c r="E4" s="8"/>
      <c r="F4" s="8"/>
      <c r="G4" s="8"/>
      <c r="H4" s="8"/>
      <c r="I4" s="8"/>
      <c r="J4" s="8"/>
      <c r="K4" s="8"/>
    </row>
    <row r="5" spans="2:12" ht="13.2" customHeight="1" x14ac:dyDescent="0.45"/>
    <row r="6" spans="2:12" s="28" customFormat="1" ht="22.2" x14ac:dyDescent="0.45">
      <c r="B6" s="26"/>
      <c r="C6" s="26"/>
      <c r="D6" s="26"/>
      <c r="E6" s="26"/>
      <c r="F6" s="27" t="str">
        <f>データ!H2</f>
        <v>令和6年度デジタル庁における契約等事業者一覧（7月契約分）</v>
      </c>
      <c r="G6" s="26"/>
      <c r="H6" s="26"/>
      <c r="I6" s="26"/>
      <c r="J6" s="26"/>
      <c r="K6" s="26"/>
    </row>
    <row r="7" spans="2:12" s="11" customFormat="1" ht="30.6" customHeight="1" x14ac:dyDescent="0.45">
      <c r="B7" s="10"/>
      <c r="C7" s="10"/>
      <c r="D7" s="42" t="s">
        <v>10</v>
      </c>
      <c r="E7" s="43" t="s">
        <v>11</v>
      </c>
      <c r="F7" s="45" t="s">
        <v>12</v>
      </c>
      <c r="G7" s="46"/>
      <c r="H7" s="47"/>
      <c r="I7" s="45" t="s">
        <v>13</v>
      </c>
      <c r="J7" s="48"/>
      <c r="K7" s="49"/>
    </row>
    <row r="8" spans="2:12" s="11" customFormat="1" ht="30" customHeight="1" x14ac:dyDescent="0.45">
      <c r="B8" s="10"/>
      <c r="C8" s="10"/>
      <c r="D8" s="42"/>
      <c r="E8" s="44"/>
      <c r="F8" s="12"/>
      <c r="G8" s="13" t="s">
        <v>14</v>
      </c>
      <c r="H8" s="13" t="s">
        <v>15</v>
      </c>
      <c r="I8" s="34"/>
      <c r="J8" s="14" t="s">
        <v>16</v>
      </c>
      <c r="K8" s="14" t="s">
        <v>17</v>
      </c>
    </row>
    <row r="9" spans="2:12" s="19" customFormat="1" ht="13.2" x14ac:dyDescent="0.45">
      <c r="B9" s="18"/>
      <c r="C9" s="29"/>
      <c r="D9" s="35" t="s">
        <v>10</v>
      </c>
      <c r="E9" s="31" t="s">
        <v>18</v>
      </c>
      <c r="F9" s="31" t="s">
        <v>19</v>
      </c>
      <c r="G9" s="32" t="s">
        <v>20</v>
      </c>
      <c r="H9" s="32" t="s">
        <v>21</v>
      </c>
      <c r="I9" s="33" t="s">
        <v>22</v>
      </c>
      <c r="J9" s="32" t="s">
        <v>23</v>
      </c>
      <c r="K9" s="32" t="s">
        <v>24</v>
      </c>
      <c r="L9" s="30"/>
    </row>
    <row r="10" spans="2:12" ht="39.6" x14ac:dyDescent="0.45">
      <c r="D10" s="37">
        <v>1</v>
      </c>
      <c r="E10" s="38" t="s">
        <v>97</v>
      </c>
      <c r="F10" s="38" t="s">
        <v>98</v>
      </c>
      <c r="G10" s="39" t="s">
        <v>99</v>
      </c>
      <c r="H10" s="39" t="s">
        <v>28</v>
      </c>
      <c r="I10" s="38" t="s">
        <v>100</v>
      </c>
      <c r="J10" s="39" t="s">
        <v>101</v>
      </c>
      <c r="K10" s="39" t="s">
        <v>102</v>
      </c>
    </row>
    <row r="11" spans="2:12" ht="26.4" x14ac:dyDescent="0.45">
      <c r="D11" s="37">
        <v>2</v>
      </c>
      <c r="E11" s="38" t="s">
        <v>25</v>
      </c>
      <c r="F11" s="38" t="s">
        <v>26</v>
      </c>
      <c r="G11" s="39" t="s">
        <v>27</v>
      </c>
      <c r="H11" s="39" t="s">
        <v>28</v>
      </c>
      <c r="I11" s="38"/>
      <c r="J11" s="39"/>
      <c r="K11" s="39"/>
    </row>
    <row r="12" spans="2:12" ht="26.4" x14ac:dyDescent="0.45">
      <c r="D12" s="37">
        <v>3</v>
      </c>
      <c r="E12" s="38" t="s">
        <v>25</v>
      </c>
      <c r="F12" s="38" t="s">
        <v>54</v>
      </c>
      <c r="G12" s="39" t="s">
        <v>55</v>
      </c>
      <c r="H12" s="39"/>
      <c r="I12" s="38"/>
      <c r="J12" s="39"/>
      <c r="K12" s="39"/>
    </row>
    <row r="13" spans="2:12" ht="39.6" x14ac:dyDescent="0.45">
      <c r="D13" s="37">
        <v>4</v>
      </c>
      <c r="E13" s="38" t="s">
        <v>25</v>
      </c>
      <c r="F13" s="38" t="s">
        <v>83</v>
      </c>
      <c r="G13" s="39" t="s">
        <v>84</v>
      </c>
      <c r="H13" s="39" t="s">
        <v>28</v>
      </c>
      <c r="I13" s="38" t="s">
        <v>85</v>
      </c>
      <c r="J13" s="39" t="s">
        <v>86</v>
      </c>
      <c r="K13" s="39" t="s">
        <v>87</v>
      </c>
    </row>
    <row r="14" spans="2:12" ht="26.4" x14ac:dyDescent="0.45">
      <c r="D14" s="37">
        <v>5</v>
      </c>
      <c r="E14" s="38" t="s">
        <v>25</v>
      </c>
      <c r="F14" s="38" t="s">
        <v>109</v>
      </c>
      <c r="G14" s="39" t="s">
        <v>110</v>
      </c>
      <c r="H14" s="39" t="s">
        <v>28</v>
      </c>
      <c r="I14" s="38"/>
      <c r="J14" s="39"/>
      <c r="K14" s="39"/>
    </row>
    <row r="15" spans="2:12" ht="26.4" x14ac:dyDescent="0.45">
      <c r="D15" s="37">
        <v>6</v>
      </c>
      <c r="E15" s="38" t="s">
        <v>25</v>
      </c>
      <c r="F15" s="38" t="s">
        <v>118</v>
      </c>
      <c r="G15" s="39" t="s">
        <v>119</v>
      </c>
      <c r="H15" s="39" t="s">
        <v>72</v>
      </c>
      <c r="I15" s="38"/>
      <c r="J15" s="39"/>
      <c r="K15" s="39"/>
    </row>
    <row r="16" spans="2:12" ht="26.4" x14ac:dyDescent="0.45">
      <c r="D16" s="37">
        <v>7</v>
      </c>
      <c r="E16" s="38" t="s">
        <v>25</v>
      </c>
      <c r="F16" s="38" t="s">
        <v>122</v>
      </c>
      <c r="G16" s="39" t="s">
        <v>123</v>
      </c>
      <c r="H16" s="39" t="s">
        <v>28</v>
      </c>
      <c r="I16" s="38"/>
      <c r="J16" s="39"/>
      <c r="K16" s="39"/>
    </row>
    <row r="17" spans="4:11" ht="26.4" x14ac:dyDescent="0.45">
      <c r="D17" s="37">
        <v>8</v>
      </c>
      <c r="E17" s="38" t="s">
        <v>25</v>
      </c>
      <c r="F17" s="38" t="s">
        <v>128</v>
      </c>
      <c r="G17" s="39" t="s">
        <v>129</v>
      </c>
      <c r="H17" s="39" t="s">
        <v>72</v>
      </c>
      <c r="I17" s="38"/>
      <c r="J17" s="39"/>
      <c r="K17" s="39"/>
    </row>
    <row r="18" spans="4:11" ht="26.4" x14ac:dyDescent="0.45">
      <c r="D18" s="37">
        <v>9</v>
      </c>
      <c r="E18" s="38" t="s">
        <v>25</v>
      </c>
      <c r="F18" s="38" t="s">
        <v>139</v>
      </c>
      <c r="G18" s="39" t="s">
        <v>140</v>
      </c>
      <c r="H18" s="39" t="s">
        <v>28</v>
      </c>
      <c r="I18" s="38"/>
      <c r="J18" s="39"/>
      <c r="K18" s="39"/>
    </row>
    <row r="19" spans="4:11" ht="26.4" x14ac:dyDescent="0.45">
      <c r="D19" s="37">
        <v>10</v>
      </c>
      <c r="E19" s="38" t="s">
        <v>25</v>
      </c>
      <c r="F19" s="38" t="s">
        <v>141</v>
      </c>
      <c r="G19" s="39" t="s">
        <v>142</v>
      </c>
      <c r="H19" s="39" t="s">
        <v>72</v>
      </c>
      <c r="I19" s="38"/>
      <c r="J19" s="39"/>
      <c r="K19" s="39"/>
    </row>
    <row r="20" spans="4:11" ht="26.4" x14ac:dyDescent="0.45">
      <c r="D20" s="37">
        <v>11</v>
      </c>
      <c r="E20" s="38" t="s">
        <v>94</v>
      </c>
      <c r="F20" s="38" t="s">
        <v>95</v>
      </c>
      <c r="G20" s="39" t="s">
        <v>96</v>
      </c>
      <c r="H20" s="39" t="s">
        <v>72</v>
      </c>
      <c r="I20" s="38"/>
      <c r="J20" s="39"/>
      <c r="K20" s="39"/>
    </row>
    <row r="21" spans="4:11" ht="26.4" x14ac:dyDescent="0.45">
      <c r="D21" s="37">
        <v>12</v>
      </c>
      <c r="E21" s="38" t="s">
        <v>144</v>
      </c>
      <c r="F21" s="38" t="s">
        <v>120</v>
      </c>
      <c r="G21" s="39" t="s">
        <v>121</v>
      </c>
      <c r="H21" s="39" t="s">
        <v>72</v>
      </c>
      <c r="I21" s="38"/>
      <c r="J21" s="39"/>
      <c r="K21" s="39"/>
    </row>
    <row r="22" spans="4:11" ht="26.4" x14ac:dyDescent="0.45">
      <c r="D22" s="37">
        <v>13</v>
      </c>
      <c r="E22" s="38" t="s">
        <v>88</v>
      </c>
      <c r="F22" s="38" t="s">
        <v>89</v>
      </c>
      <c r="G22" s="39"/>
      <c r="H22" s="39"/>
      <c r="I22" s="38" t="s">
        <v>90</v>
      </c>
      <c r="J22" s="39" t="s">
        <v>91</v>
      </c>
      <c r="K22" s="39" t="s">
        <v>87</v>
      </c>
    </row>
    <row r="23" spans="4:11" ht="118.8" x14ac:dyDescent="0.45">
      <c r="D23" s="37">
        <v>14</v>
      </c>
      <c r="E23" s="38" t="s">
        <v>73</v>
      </c>
      <c r="F23" s="38" t="s">
        <v>74</v>
      </c>
      <c r="G23" s="39" t="s">
        <v>75</v>
      </c>
      <c r="H23" s="39" t="s">
        <v>76</v>
      </c>
      <c r="I23" s="38" t="s">
        <v>77</v>
      </c>
      <c r="J23" s="39" t="s">
        <v>78</v>
      </c>
      <c r="K23" s="39" t="s">
        <v>79</v>
      </c>
    </row>
    <row r="24" spans="4:11" ht="26.4" x14ac:dyDescent="0.45">
      <c r="D24" s="37">
        <v>15</v>
      </c>
      <c r="E24" s="38" t="s">
        <v>130</v>
      </c>
      <c r="F24" s="38" t="s">
        <v>131</v>
      </c>
      <c r="G24" s="39" t="s">
        <v>132</v>
      </c>
      <c r="H24" s="39" t="s">
        <v>117</v>
      </c>
      <c r="I24" s="38"/>
      <c r="J24" s="39"/>
      <c r="K24" s="39"/>
    </row>
    <row r="25" spans="4:11" ht="39.6" x14ac:dyDescent="0.45">
      <c r="D25" s="37">
        <v>16</v>
      </c>
      <c r="E25" s="38" t="s">
        <v>62</v>
      </c>
      <c r="F25" s="38" t="s">
        <v>63</v>
      </c>
      <c r="G25" s="39" t="s">
        <v>64</v>
      </c>
      <c r="H25" s="39" t="s">
        <v>47</v>
      </c>
      <c r="I25" s="38" t="s">
        <v>65</v>
      </c>
      <c r="J25" s="39" t="s">
        <v>66</v>
      </c>
      <c r="K25" s="39" t="s">
        <v>67</v>
      </c>
    </row>
    <row r="26" spans="4:11" ht="39.6" x14ac:dyDescent="0.45">
      <c r="D26" s="37">
        <v>17</v>
      </c>
      <c r="E26" s="38" t="s">
        <v>92</v>
      </c>
      <c r="F26" s="38" t="s">
        <v>81</v>
      </c>
      <c r="G26" s="39" t="s">
        <v>82</v>
      </c>
      <c r="H26" s="39" t="s">
        <v>28</v>
      </c>
      <c r="I26" s="38" t="s">
        <v>93</v>
      </c>
      <c r="J26" s="39"/>
      <c r="K26" s="39" t="s">
        <v>28</v>
      </c>
    </row>
    <row r="27" spans="4:11" ht="52.8" x14ac:dyDescent="0.45">
      <c r="D27" s="37">
        <v>18</v>
      </c>
      <c r="E27" s="38" t="s">
        <v>48</v>
      </c>
      <c r="F27" s="38" t="s">
        <v>49</v>
      </c>
      <c r="G27" s="39" t="s">
        <v>50</v>
      </c>
      <c r="H27" s="39" t="s">
        <v>28</v>
      </c>
      <c r="I27" s="38" t="s">
        <v>51</v>
      </c>
      <c r="J27" s="39" t="s">
        <v>52</v>
      </c>
      <c r="K27" s="39" t="s">
        <v>53</v>
      </c>
    </row>
    <row r="28" spans="4:11" ht="66" x14ac:dyDescent="0.45">
      <c r="D28" s="37">
        <v>19</v>
      </c>
      <c r="E28" s="38" t="s">
        <v>56</v>
      </c>
      <c r="F28" s="38" t="s">
        <v>57</v>
      </c>
      <c r="G28" s="39" t="s">
        <v>58</v>
      </c>
      <c r="H28" s="39" t="s">
        <v>28</v>
      </c>
      <c r="I28" s="38" t="s">
        <v>59</v>
      </c>
      <c r="J28" s="39" t="s">
        <v>60</v>
      </c>
      <c r="K28" s="39" t="s">
        <v>61</v>
      </c>
    </row>
    <row r="29" spans="4:11" ht="79.2" x14ac:dyDescent="0.45">
      <c r="D29" s="37">
        <v>20</v>
      </c>
      <c r="E29" s="38" t="s">
        <v>111</v>
      </c>
      <c r="F29" s="38" t="s">
        <v>112</v>
      </c>
      <c r="G29" s="39" t="s">
        <v>113</v>
      </c>
      <c r="H29" s="39" t="s">
        <v>28</v>
      </c>
      <c r="I29" s="38" t="s">
        <v>114</v>
      </c>
      <c r="J29" s="39" t="s">
        <v>115</v>
      </c>
      <c r="K29" s="39" t="s">
        <v>116</v>
      </c>
    </row>
    <row r="30" spans="4:11" x14ac:dyDescent="0.45">
      <c r="D30" s="37">
        <v>21</v>
      </c>
      <c r="E30" s="38" t="s">
        <v>34</v>
      </c>
      <c r="F30" s="38" t="s">
        <v>35</v>
      </c>
      <c r="G30" s="39" t="s">
        <v>36</v>
      </c>
      <c r="H30" s="39" t="s">
        <v>28</v>
      </c>
      <c r="I30" s="38" t="s">
        <v>37</v>
      </c>
      <c r="J30" s="39" t="s">
        <v>38</v>
      </c>
      <c r="K30" s="39" t="s">
        <v>28</v>
      </c>
    </row>
    <row r="31" spans="4:11" ht="26.4" x14ac:dyDescent="0.45">
      <c r="D31" s="37">
        <v>22</v>
      </c>
      <c r="E31" s="38" t="s">
        <v>143</v>
      </c>
      <c r="F31" s="38" t="s">
        <v>57</v>
      </c>
      <c r="G31" s="39" t="s">
        <v>58</v>
      </c>
      <c r="H31" s="39" t="s">
        <v>28</v>
      </c>
      <c r="I31" s="38"/>
      <c r="J31" s="39"/>
      <c r="K31" s="39"/>
    </row>
    <row r="32" spans="4:11" ht="52.8" x14ac:dyDescent="0.45">
      <c r="D32" s="37">
        <v>23</v>
      </c>
      <c r="E32" s="38" t="s">
        <v>124</v>
      </c>
      <c r="F32" s="38" t="s">
        <v>57</v>
      </c>
      <c r="G32" s="39" t="s">
        <v>58</v>
      </c>
      <c r="H32" s="39" t="s">
        <v>28</v>
      </c>
      <c r="I32" s="38" t="s">
        <v>125</v>
      </c>
      <c r="J32" s="39" t="s">
        <v>126</v>
      </c>
      <c r="K32" s="39" t="s">
        <v>127</v>
      </c>
    </row>
    <row r="33" spans="4:11" ht="26.4" x14ac:dyDescent="0.45">
      <c r="D33" s="37">
        <v>24</v>
      </c>
      <c r="E33" s="38" t="s">
        <v>29</v>
      </c>
      <c r="F33" s="38" t="s">
        <v>30</v>
      </c>
      <c r="G33" s="39" t="s">
        <v>31</v>
      </c>
      <c r="H33" s="39" t="s">
        <v>28</v>
      </c>
      <c r="I33" s="38" t="s">
        <v>32</v>
      </c>
      <c r="J33" s="39" t="s">
        <v>33</v>
      </c>
      <c r="K33" s="39" t="s">
        <v>28</v>
      </c>
    </row>
    <row r="34" spans="4:11" x14ac:dyDescent="0.45">
      <c r="D34" s="37">
        <v>25</v>
      </c>
      <c r="E34" s="38" t="s">
        <v>133</v>
      </c>
      <c r="F34" s="38" t="s">
        <v>134</v>
      </c>
      <c r="G34" s="39" t="s">
        <v>135</v>
      </c>
      <c r="H34" s="39" t="s">
        <v>28</v>
      </c>
      <c r="I34" s="38"/>
      <c r="J34" s="39"/>
      <c r="K34" s="39"/>
    </row>
    <row r="35" spans="4:11" ht="26.4" x14ac:dyDescent="0.45">
      <c r="D35" s="37">
        <v>26</v>
      </c>
      <c r="E35" s="38" t="s">
        <v>136</v>
      </c>
      <c r="F35" s="38" t="s">
        <v>137</v>
      </c>
      <c r="G35" s="39" t="s">
        <v>138</v>
      </c>
      <c r="H35" s="39" t="s">
        <v>28</v>
      </c>
      <c r="I35" s="38"/>
      <c r="J35" s="39"/>
      <c r="K35" s="39"/>
    </row>
    <row r="36" spans="4:11" ht="26.4" x14ac:dyDescent="0.45">
      <c r="D36" s="37">
        <v>27</v>
      </c>
      <c r="E36" s="38" t="s">
        <v>42</v>
      </c>
      <c r="F36" s="38" t="s">
        <v>43</v>
      </c>
      <c r="G36" s="39" t="s">
        <v>44</v>
      </c>
      <c r="H36" s="39" t="s">
        <v>28</v>
      </c>
      <c r="I36" s="38" t="s">
        <v>45</v>
      </c>
      <c r="J36" s="39" t="s">
        <v>46</v>
      </c>
      <c r="K36" s="39" t="s">
        <v>47</v>
      </c>
    </row>
    <row r="37" spans="4:11" ht="26.4" x14ac:dyDescent="0.45">
      <c r="D37" s="37">
        <v>28</v>
      </c>
      <c r="E37" s="38" t="s">
        <v>106</v>
      </c>
      <c r="F37" s="38" t="s">
        <v>107</v>
      </c>
      <c r="G37" s="39" t="s">
        <v>108</v>
      </c>
      <c r="H37" s="39" t="s">
        <v>72</v>
      </c>
      <c r="I37" s="38"/>
      <c r="J37" s="39"/>
      <c r="K37" s="39"/>
    </row>
    <row r="38" spans="4:11" ht="26.4" x14ac:dyDescent="0.45">
      <c r="D38" s="37">
        <v>29</v>
      </c>
      <c r="E38" s="38" t="s">
        <v>39</v>
      </c>
      <c r="F38" s="38" t="s">
        <v>40</v>
      </c>
      <c r="G38" s="39" t="s">
        <v>41</v>
      </c>
      <c r="H38" s="39" t="s">
        <v>28</v>
      </c>
      <c r="I38" s="38"/>
      <c r="J38" s="39"/>
      <c r="K38" s="39"/>
    </row>
    <row r="39" spans="4:11" x14ac:dyDescent="0.45">
      <c r="D39" s="37">
        <v>30</v>
      </c>
      <c r="E39" s="38" t="s">
        <v>80</v>
      </c>
      <c r="F39" s="38" t="s">
        <v>81</v>
      </c>
      <c r="G39" s="39" t="s">
        <v>82</v>
      </c>
      <c r="H39" s="39" t="s">
        <v>28</v>
      </c>
      <c r="I39" s="38"/>
      <c r="J39" s="39"/>
      <c r="K39" s="39"/>
    </row>
    <row r="40" spans="4:11" x14ac:dyDescent="0.45">
      <c r="D40" s="37">
        <v>31</v>
      </c>
      <c r="E40" s="38" t="s">
        <v>68</v>
      </c>
      <c r="F40" s="38" t="s">
        <v>69</v>
      </c>
      <c r="G40" s="39"/>
      <c r="H40" s="39"/>
      <c r="I40" s="38" t="s">
        <v>70</v>
      </c>
      <c r="J40" s="39" t="s">
        <v>71</v>
      </c>
      <c r="K40" s="39" t="s">
        <v>72</v>
      </c>
    </row>
    <row r="41" spans="4:11" ht="26.4" x14ac:dyDescent="0.45">
      <c r="D41" s="37">
        <v>32</v>
      </c>
      <c r="E41" s="38" t="s">
        <v>103</v>
      </c>
      <c r="F41" s="38" t="s">
        <v>104</v>
      </c>
      <c r="G41" s="39" t="s">
        <v>105</v>
      </c>
      <c r="H41" s="39" t="s">
        <v>72</v>
      </c>
      <c r="I41" s="38"/>
      <c r="J41" s="39"/>
      <c r="K41" s="39"/>
    </row>
    <row r="42" spans="4:11" ht="13.2" customHeight="1" x14ac:dyDescent="0.45">
      <c r="D42" s="15"/>
      <c r="E42" s="15"/>
      <c r="F42" s="16"/>
      <c r="G42" s="40"/>
      <c r="H42" s="40"/>
      <c r="I42" s="40"/>
      <c r="J42" s="40"/>
      <c r="K42" s="40"/>
    </row>
    <row r="43" spans="4:11" ht="13.2" customHeight="1" x14ac:dyDescent="0.45">
      <c r="D43" s="17"/>
      <c r="E43" s="17"/>
      <c r="F43" s="17"/>
      <c r="G43" s="40"/>
      <c r="H43" s="40"/>
      <c r="I43" s="40"/>
      <c r="J43" s="40"/>
      <c r="K43" s="40"/>
    </row>
    <row r="44" spans="4:11" ht="13.2" customHeight="1" x14ac:dyDescent="0.45">
      <c r="D44" s="17"/>
      <c r="E44" s="17"/>
      <c r="F44" s="17"/>
      <c r="G44" s="40"/>
      <c r="H44" s="40"/>
      <c r="I44" s="40"/>
      <c r="J44" s="40"/>
      <c r="K44" s="40"/>
    </row>
    <row r="45" spans="4:11" ht="13.2" customHeight="1" x14ac:dyDescent="0.45">
      <c r="D45" s="17"/>
      <c r="E45" s="17"/>
      <c r="F45" s="17"/>
      <c r="G45" s="40"/>
      <c r="H45" s="40"/>
      <c r="I45" s="40"/>
      <c r="J45" s="40"/>
      <c r="K45" s="40"/>
    </row>
    <row r="46" spans="4:11" ht="13.2" customHeight="1" x14ac:dyDescent="0.45">
      <c r="D46" s="17"/>
      <c r="E46" s="17"/>
      <c r="F46" s="17"/>
      <c r="G46" s="40"/>
      <c r="H46" s="40"/>
      <c r="I46" s="40"/>
      <c r="J46" s="40"/>
      <c r="K46" s="40"/>
    </row>
    <row r="47" spans="4:11" ht="13.2" customHeight="1" x14ac:dyDescent="0.45">
      <c r="D47" s="17"/>
      <c r="E47" s="17"/>
      <c r="F47" s="17"/>
      <c r="G47" s="40"/>
      <c r="H47" s="40"/>
      <c r="I47" s="40"/>
      <c r="J47" s="40"/>
      <c r="K47" s="40"/>
    </row>
    <row r="48" spans="4:11" ht="13.2" customHeight="1" x14ac:dyDescent="0.45">
      <c r="D48" s="17"/>
      <c r="E48" s="17"/>
      <c r="F48" s="17"/>
      <c r="G48" s="40"/>
      <c r="H48" s="40"/>
      <c r="I48" s="40"/>
      <c r="J48" s="40"/>
      <c r="K48" s="40"/>
    </row>
    <row r="49" spans="4:11" ht="13.2" customHeight="1" x14ac:dyDescent="0.45">
      <c r="D49" s="17"/>
      <c r="E49" s="17"/>
      <c r="F49" s="17"/>
      <c r="G49" s="41"/>
      <c r="H49" s="41"/>
      <c r="I49" s="41"/>
      <c r="J49" s="41"/>
      <c r="K49" s="41"/>
    </row>
    <row r="50" spans="4:11" ht="13.2" customHeight="1" x14ac:dyDescent="0.45">
      <c r="D50" s="17"/>
      <c r="E50" s="17"/>
      <c r="F50" s="17"/>
      <c r="G50" s="40"/>
      <c r="H50" s="40"/>
      <c r="I50" s="40"/>
      <c r="J50" s="40"/>
      <c r="K50" s="40"/>
    </row>
    <row r="51" spans="4:11" ht="13.2" customHeight="1" x14ac:dyDescent="0.45"/>
    <row r="52" spans="4:11" ht="13.2" customHeight="1" x14ac:dyDescent="0.45"/>
    <row r="53" spans="4:11" ht="13.2" customHeight="1" x14ac:dyDescent="0.45"/>
    <row r="54" spans="4:11" ht="13.2" customHeight="1" x14ac:dyDescent="0.45"/>
    <row r="55" spans="4:11" ht="13.2" customHeight="1" x14ac:dyDescent="0.45"/>
    <row r="56" spans="4:11" ht="13.2" customHeight="1" x14ac:dyDescent="0.45"/>
    <row r="57" spans="4:11" ht="13.2" customHeight="1" x14ac:dyDescent="0.45"/>
    <row r="58" spans="4:11" ht="13.2" customHeight="1" x14ac:dyDescent="0.45"/>
    <row r="59" spans="4:11" ht="13.2" customHeight="1" x14ac:dyDescent="0.45"/>
    <row r="60" spans="4:11" ht="13.2" customHeight="1" x14ac:dyDescent="0.45"/>
    <row r="61" spans="4:11" ht="13.2" customHeight="1" x14ac:dyDescent="0.45"/>
    <row r="62" spans="4:11" ht="13.2" customHeight="1" x14ac:dyDescent="0.45"/>
    <row r="63" spans="4:11" ht="13.2" customHeight="1" x14ac:dyDescent="0.45"/>
    <row r="64" spans="4:11" ht="13.2" customHeight="1" x14ac:dyDescent="0.45"/>
    <row r="65" ht="13.2" customHeight="1" x14ac:dyDescent="0.45"/>
    <row r="66" ht="13.2" customHeight="1" x14ac:dyDescent="0.45"/>
    <row r="67" ht="13.2" customHeight="1" x14ac:dyDescent="0.45"/>
    <row r="68" ht="13.2" customHeight="1" x14ac:dyDescent="0.45"/>
    <row r="69" ht="13.2" customHeight="1" x14ac:dyDescent="0.45"/>
    <row r="70" ht="13.2" customHeight="1" x14ac:dyDescent="0.45"/>
    <row r="71" ht="13.2" customHeight="1" x14ac:dyDescent="0.45"/>
    <row r="72" ht="13.2" customHeight="1" x14ac:dyDescent="0.45"/>
  </sheetData>
  <sheetProtection formatCells="0" sort="0" autoFilter="0" pivotTables="0"/>
  <mergeCells count="13">
    <mergeCell ref="D7:D8"/>
    <mergeCell ref="E7:E8"/>
    <mergeCell ref="G42:K42"/>
    <mergeCell ref="F7:H7"/>
    <mergeCell ref="I7:K7"/>
    <mergeCell ref="G48:K48"/>
    <mergeCell ref="G49:K49"/>
    <mergeCell ref="G50:K50"/>
    <mergeCell ref="G43:K43"/>
    <mergeCell ref="G44:K44"/>
    <mergeCell ref="G45:K45"/>
    <mergeCell ref="G46:K46"/>
    <mergeCell ref="G47:K47"/>
  </mergeCells>
  <phoneticPr fontId="1"/>
  <pageMargins left="0.25" right="0.25" top="0.75" bottom="0.75" header="0.3" footer="0.3"/>
  <pageSetup paperSize="9"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契約事業者（再委託事業者含む）</vt:lpstr>
      <vt:lpstr>'契約事業者（再委託事業者含む）'!Print_Area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2024-09-02T05:16:27Z</dcterms:created>
  <dcterms:modified xsi:type="dcterms:W3CDTF">2024-09-02T05:16:30Z</dcterms:modified>
  <cp:category/>
  <cp:contentStatus/>
</cp:coreProperties>
</file>